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4515" windowHeight="3480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1">'English'!$A$1:$M$94</definedName>
    <definedName name="_xlnm.Print_Area" localSheetId="2">'French'!$A$1:$M$95</definedName>
    <definedName name="_xlnm.Print_Area" localSheetId="3">'Spanish'!$A$1:$M$94</definedName>
  </definedNames>
  <calcPr fullCalcOnLoad="1"/>
</workbook>
</file>

<file path=xl/sharedStrings.xml><?xml version="1.0" encoding="utf-8"?>
<sst xmlns="http://schemas.openxmlformats.org/spreadsheetml/2006/main" count="94" uniqueCount="45">
  <si>
    <t xml:space="preserve">APEC (21)  </t>
  </si>
  <si>
    <t>Total exports</t>
  </si>
  <si>
    <t xml:space="preserve">    Intra-exports</t>
  </si>
  <si>
    <t xml:space="preserve">    Extra-exports</t>
  </si>
  <si>
    <t xml:space="preserve">    Intra-imports</t>
  </si>
  <si>
    <t xml:space="preserve">    Extra-imports</t>
  </si>
  <si>
    <t xml:space="preserve">EU (15)  </t>
  </si>
  <si>
    <t>Total imports</t>
  </si>
  <si>
    <t>NAFTA (3)</t>
  </si>
  <si>
    <t xml:space="preserve">ASEAN (10) </t>
  </si>
  <si>
    <t>MERCOSUR (4)</t>
  </si>
  <si>
    <t>ANDEAN (5)</t>
  </si>
  <si>
    <t>(Billion dollars)</t>
  </si>
  <si>
    <t>(En milliards de dollars)</t>
  </si>
  <si>
    <t>(Miles de millones de dólares)</t>
  </si>
  <si>
    <t>Chart I.1</t>
  </si>
  <si>
    <t>Exports</t>
  </si>
  <si>
    <t>Imports</t>
  </si>
  <si>
    <t>Intra-exports</t>
  </si>
  <si>
    <t>Extra-exports</t>
  </si>
  <si>
    <t>Intra-imports</t>
  </si>
  <si>
    <t>Extra-imports</t>
  </si>
  <si>
    <r>
      <t xml:space="preserve">Chart I.1 </t>
    </r>
    <r>
      <rPr>
        <i/>
        <sz val="8"/>
        <rFont val="Frutiger 45 Light"/>
        <family val="2"/>
      </rPr>
      <t>(continued)</t>
    </r>
  </si>
  <si>
    <t>Graphique I.1</t>
  </si>
  <si>
    <t>Gráfico I.1</t>
  </si>
  <si>
    <t>Exportations totales</t>
  </si>
  <si>
    <t>Exportations intra</t>
  </si>
  <si>
    <t>Exportations extra</t>
  </si>
  <si>
    <t>Importations totales</t>
  </si>
  <si>
    <t>Importations intra</t>
  </si>
  <si>
    <t>Importations extra</t>
  </si>
  <si>
    <r>
      <t xml:space="preserve">Graphique I.1 </t>
    </r>
    <r>
      <rPr>
        <i/>
        <sz val="8"/>
        <rFont val="Frutiger 45 Light"/>
        <family val="2"/>
      </rPr>
      <t>(suite)</t>
    </r>
  </si>
  <si>
    <t>Exportations</t>
  </si>
  <si>
    <t>Importations</t>
  </si>
  <si>
    <r>
      <t xml:space="preserve">Gráfico I.1 </t>
    </r>
    <r>
      <rPr>
        <i/>
        <sz val="8"/>
        <rFont val="Frutiger 45 Light"/>
        <family val="2"/>
      </rPr>
      <t xml:space="preserve">(continuación) </t>
    </r>
  </si>
  <si>
    <t>Exportaciones totales</t>
  </si>
  <si>
    <t>Exportaciones intra</t>
  </si>
  <si>
    <t>Exportaciones extra</t>
  </si>
  <si>
    <t>Exportaciones</t>
  </si>
  <si>
    <t>Importaciones totales</t>
  </si>
  <si>
    <t>Importaciones intra</t>
  </si>
  <si>
    <t>Importaciones extra</t>
  </si>
  <si>
    <t>Importaciones</t>
  </si>
  <si>
    <t>CEFTA (8)</t>
  </si>
  <si>
    <t>Merchandise trade of selected regional integration arrangements, 1990-03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</si>
</sst>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_)"/>
    <numFmt numFmtId="179" formatCode="0.0"/>
    <numFmt numFmtId="180" formatCode="0.0000"/>
    <numFmt numFmtId="181" formatCode="0.000"/>
  </numFmts>
  <fonts count="22">
    <font>
      <sz val="11"/>
      <name val="Times New Roman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6"/>
      <name val="Frutiger 45 Light"/>
      <family val="2"/>
    </font>
    <font>
      <i/>
      <sz val="6"/>
      <name val="Frutiger 45 Light"/>
      <family val="2"/>
    </font>
    <font>
      <sz val="8"/>
      <name val="Times New Roman"/>
      <family val="0"/>
    </font>
    <font>
      <sz val="7.25"/>
      <name val="Frutiger 45 Light"/>
      <family val="2"/>
    </font>
    <font>
      <sz val="9.25"/>
      <name val="Frutiger 47LightCn"/>
      <family val="2"/>
    </font>
    <font>
      <sz val="9"/>
      <name val="Frutiger 47LightCn"/>
      <family val="2"/>
    </font>
    <font>
      <sz val="11"/>
      <color indexed="44"/>
      <name val="Times New Roman"/>
      <family val="0"/>
    </font>
    <font>
      <sz val="11"/>
      <color indexed="15"/>
      <name val="Times New Roman"/>
      <family val="0"/>
    </font>
    <font>
      <i/>
      <sz val="6"/>
      <color indexed="10"/>
      <name val="Frutiger 45 Light"/>
      <family val="2"/>
    </font>
    <font>
      <i/>
      <sz val="8"/>
      <name val="Frutiger 45 Light"/>
      <family val="2"/>
    </font>
    <font>
      <sz val="7.75"/>
      <name val="Frutiger 45 Light"/>
      <family val="2"/>
    </font>
    <font>
      <b/>
      <sz val="7"/>
      <name val="Frutiger 47LightCn"/>
      <family val="2"/>
    </font>
    <font>
      <b/>
      <sz val="8"/>
      <name val="Frutiger 47LightCn"/>
      <family val="2"/>
    </font>
    <font>
      <b/>
      <sz val="11"/>
      <color indexed="10"/>
      <name val="Times New Roman"/>
      <family val="1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sz val="7"/>
      <color indexed="22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 applyProtection="1">
      <alignment horizontal="right"/>
      <protection/>
    </xf>
    <xf numFmtId="1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Data!$C$4:$P$4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2003</c:v>
                </c:pt>
              </c:numCache>
            </c:numRef>
          </c:cat>
          <c:val>
            <c:numRef>
              <c:f>Data!$C$7:$P$7</c:f>
              <c:numCache>
                <c:ptCount val="14"/>
                <c:pt idx="0">
                  <c:v>1327.35</c:v>
                </c:pt>
                <c:pt idx="1">
                  <c:v>1426.36</c:v>
                </c:pt>
                <c:pt idx="2">
                  <c:v>1535.98</c:v>
                </c:pt>
                <c:pt idx="3">
                  <c:v>1637.868</c:v>
                </c:pt>
                <c:pt idx="4">
                  <c:v>1882.319</c:v>
                </c:pt>
                <c:pt idx="5">
                  <c:v>2207.924</c:v>
                </c:pt>
                <c:pt idx="6">
                  <c:v>2285.491</c:v>
                </c:pt>
                <c:pt idx="7">
                  <c:v>2447.596</c:v>
                </c:pt>
                <c:pt idx="8">
                  <c:v>2348.901</c:v>
                </c:pt>
                <c:pt idx="9">
                  <c:v>2498.027</c:v>
                </c:pt>
                <c:pt idx="10">
                  <c:v>2936.539</c:v>
                </c:pt>
                <c:pt idx="11">
                  <c:v>2705.728</c:v>
                </c:pt>
                <c:pt idx="12">
                  <c:v>2780.174</c:v>
                </c:pt>
                <c:pt idx="13">
                  <c:v>3135.941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Data!$B$8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Data!$C$4:$P$4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2003</c:v>
                </c:pt>
              </c:numCache>
            </c:numRef>
          </c:cat>
          <c:val>
            <c:numRef>
              <c:f>Data!$C$8:$P$8</c:f>
              <c:numCache>
                <c:ptCount val="14"/>
                <c:pt idx="0">
                  <c:v>896.2</c:v>
                </c:pt>
                <c:pt idx="1">
                  <c:v>971.52</c:v>
                </c:pt>
                <c:pt idx="2">
                  <c:v>1066</c:v>
                </c:pt>
                <c:pt idx="3">
                  <c:v>1167</c:v>
                </c:pt>
                <c:pt idx="4">
                  <c:v>1365.97</c:v>
                </c:pt>
                <c:pt idx="5">
                  <c:v>1599.06</c:v>
                </c:pt>
                <c:pt idx="6">
                  <c:v>1640</c:v>
                </c:pt>
                <c:pt idx="7">
                  <c:v>1752</c:v>
                </c:pt>
                <c:pt idx="8">
                  <c:v>1624.32</c:v>
                </c:pt>
                <c:pt idx="9">
                  <c:v>1781</c:v>
                </c:pt>
                <c:pt idx="10">
                  <c:v>2134.12</c:v>
                </c:pt>
                <c:pt idx="11">
                  <c:v>1944.1615716132417</c:v>
                </c:pt>
                <c:pt idx="12">
                  <c:v>2023.7596365251588</c:v>
                </c:pt>
                <c:pt idx="13">
                  <c:v>2266.4633869179966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Data!$B$9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Data!$C$4:$P$4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2003</c:v>
                </c:pt>
              </c:numCache>
            </c:numRef>
          </c:cat>
          <c:val>
            <c:numRef>
              <c:f>Data!$C$9:$P$9</c:f>
              <c:numCache>
                <c:ptCount val="14"/>
                <c:pt idx="0">
                  <c:v>431.15</c:v>
                </c:pt>
                <c:pt idx="1">
                  <c:v>454.84</c:v>
                </c:pt>
                <c:pt idx="2">
                  <c:v>469.98</c:v>
                </c:pt>
                <c:pt idx="3">
                  <c:v>470.86799999999994</c:v>
                </c:pt>
                <c:pt idx="4">
                  <c:v>516.3489999999999</c:v>
                </c:pt>
                <c:pt idx="5">
                  <c:v>608.864</c:v>
                </c:pt>
                <c:pt idx="6">
                  <c:v>645.491</c:v>
                </c:pt>
                <c:pt idx="7">
                  <c:v>695.596</c:v>
                </c:pt>
                <c:pt idx="8">
                  <c:v>724.5809999999999</c:v>
                </c:pt>
                <c:pt idx="9">
                  <c:v>717.027</c:v>
                </c:pt>
                <c:pt idx="10">
                  <c:v>802.4190000000003</c:v>
                </c:pt>
                <c:pt idx="11">
                  <c:v>761.5664283867584</c:v>
                </c:pt>
                <c:pt idx="12">
                  <c:v>756.4143634748411</c:v>
                </c:pt>
                <c:pt idx="13">
                  <c:v>869.4776130820032</c:v>
                </c:pt>
              </c:numCache>
            </c:numRef>
          </c:val>
          <c:smooth val="0"/>
        </c:ser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2481479"/>
        <c:crosses val="autoZero"/>
        <c:auto val="1"/>
        <c:lblOffset val="100"/>
        <c:tickLblSkip val="2"/>
        <c:noMultiLvlLbl val="0"/>
      </c:catAx>
      <c:valAx>
        <c:axId val="22481479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2497942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NAFTA (3)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1"/>
          <c:order val="0"/>
          <c:tx>
            <c:strRef>
              <c:f>Data!$B$24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Data!$C$24:$P$24</c:f>
              <c:numCache>
                <c:ptCount val="14"/>
                <c:pt idx="0">
                  <c:v>673.34</c:v>
                </c:pt>
                <c:pt idx="1">
                  <c:v>676.12</c:v>
                </c:pt>
                <c:pt idx="2">
                  <c:v>738.29</c:v>
                </c:pt>
                <c:pt idx="3">
                  <c:v>800.04</c:v>
                </c:pt>
                <c:pt idx="4">
                  <c:v>916.73</c:v>
                </c:pt>
                <c:pt idx="5">
                  <c:v>1007.63</c:v>
                </c:pt>
                <c:pt idx="6">
                  <c:v>1081.99</c:v>
                </c:pt>
                <c:pt idx="7">
                  <c:v>1208.01</c:v>
                </c:pt>
                <c:pt idx="8">
                  <c:v>1270.92</c:v>
                </c:pt>
                <c:pt idx="9">
                  <c:v>1421.06</c:v>
                </c:pt>
                <c:pt idx="10">
                  <c:v>1678.54</c:v>
                </c:pt>
                <c:pt idx="11">
                  <c:v>1570.004635</c:v>
                </c:pt>
                <c:pt idx="12">
                  <c:v>1593.197567</c:v>
                </c:pt>
                <c:pt idx="13">
                  <c:v>1715.341134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Data!$B$25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Data!$C$25:$P$25</c:f>
              <c:numCache>
                <c:ptCount val="14"/>
                <c:pt idx="0">
                  <c:v>231.75</c:v>
                </c:pt>
                <c:pt idx="1">
                  <c:v>241.25</c:v>
                </c:pt>
                <c:pt idx="2">
                  <c:v>265.74</c:v>
                </c:pt>
                <c:pt idx="3">
                  <c:v>294.44</c:v>
                </c:pt>
                <c:pt idx="4">
                  <c:v>342.24</c:v>
                </c:pt>
                <c:pt idx="5">
                  <c:v>380.09</c:v>
                </c:pt>
                <c:pt idx="6">
                  <c:v>422.12</c:v>
                </c:pt>
                <c:pt idx="7">
                  <c:v>481.86</c:v>
                </c:pt>
                <c:pt idx="8">
                  <c:v>511.97</c:v>
                </c:pt>
                <c:pt idx="9">
                  <c:v>573.95</c:v>
                </c:pt>
                <c:pt idx="10">
                  <c:v>664.32</c:v>
                </c:pt>
                <c:pt idx="11">
                  <c:v>620.004581</c:v>
                </c:pt>
                <c:pt idx="12">
                  <c:v>608.7014869999999</c:v>
                </c:pt>
                <c:pt idx="13">
                  <c:v>631.261247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Data!$B$26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Data!$C$26:$P$26</c:f>
              <c:numCache>
                <c:ptCount val="14"/>
                <c:pt idx="0">
                  <c:v>441.59</c:v>
                </c:pt>
                <c:pt idx="1">
                  <c:v>434.87</c:v>
                </c:pt>
                <c:pt idx="2">
                  <c:v>472.55</c:v>
                </c:pt>
                <c:pt idx="3">
                  <c:v>505.6</c:v>
                </c:pt>
                <c:pt idx="4">
                  <c:v>574.49</c:v>
                </c:pt>
                <c:pt idx="5">
                  <c:v>627.54</c:v>
                </c:pt>
                <c:pt idx="6">
                  <c:v>659.87</c:v>
                </c:pt>
                <c:pt idx="7">
                  <c:v>726.15</c:v>
                </c:pt>
                <c:pt idx="8">
                  <c:v>758.95</c:v>
                </c:pt>
                <c:pt idx="9">
                  <c:v>847.11</c:v>
                </c:pt>
                <c:pt idx="10">
                  <c:v>1014.22</c:v>
                </c:pt>
                <c:pt idx="11">
                  <c:v>950.000054</c:v>
                </c:pt>
                <c:pt idx="12">
                  <c:v>984.49608</c:v>
                </c:pt>
                <c:pt idx="13">
                  <c:v>1084.0798869999999</c:v>
                </c:pt>
              </c:numCache>
            </c:numRef>
          </c:val>
          <c:smooth val="0"/>
        </c:ser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4795601"/>
        <c:crosses val="autoZero"/>
        <c:auto val="1"/>
        <c:lblOffset val="100"/>
        <c:tickLblSkip val="2"/>
        <c:noMultiLvlLbl val="0"/>
      </c:catAx>
      <c:valAx>
        <c:axId val="44795601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57173072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Data!$B$28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Data!$C$28:$P$28</c:f>
              <c:numCache>
                <c:ptCount val="14"/>
                <c:pt idx="0">
                  <c:v>144.2</c:v>
                </c:pt>
                <c:pt idx="1">
                  <c:v>165.2</c:v>
                </c:pt>
                <c:pt idx="2">
                  <c:v>186.3</c:v>
                </c:pt>
                <c:pt idx="3">
                  <c:v>212.3</c:v>
                </c:pt>
                <c:pt idx="4">
                  <c:v>262.1</c:v>
                </c:pt>
                <c:pt idx="5">
                  <c:v>321.4</c:v>
                </c:pt>
                <c:pt idx="6">
                  <c:v>340.7</c:v>
                </c:pt>
                <c:pt idx="7">
                  <c:v>352.9</c:v>
                </c:pt>
                <c:pt idx="8">
                  <c:v>329.7</c:v>
                </c:pt>
                <c:pt idx="9">
                  <c:v>359.6</c:v>
                </c:pt>
                <c:pt idx="10">
                  <c:v>428.8</c:v>
                </c:pt>
                <c:pt idx="11">
                  <c:v>387</c:v>
                </c:pt>
                <c:pt idx="12">
                  <c:v>406</c:v>
                </c:pt>
                <c:pt idx="13">
                  <c:v>450.7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Data!$B$29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Data!$C$29:$P$29</c:f>
              <c:numCache>
                <c:ptCount val="14"/>
                <c:pt idx="0">
                  <c:v>28.95</c:v>
                </c:pt>
                <c:pt idx="1">
                  <c:v>34.94</c:v>
                </c:pt>
                <c:pt idx="2">
                  <c:v>38.93</c:v>
                </c:pt>
                <c:pt idx="3">
                  <c:v>47.4</c:v>
                </c:pt>
                <c:pt idx="4">
                  <c:v>65.4</c:v>
                </c:pt>
                <c:pt idx="5">
                  <c:v>81.88</c:v>
                </c:pt>
                <c:pt idx="6">
                  <c:v>86.8</c:v>
                </c:pt>
                <c:pt idx="7">
                  <c:v>87.7</c:v>
                </c:pt>
                <c:pt idx="8">
                  <c:v>72.32</c:v>
                </c:pt>
                <c:pt idx="9">
                  <c:v>80.31</c:v>
                </c:pt>
                <c:pt idx="10">
                  <c:v>102.77</c:v>
                </c:pt>
                <c:pt idx="11">
                  <c:v>90.5964049731606</c:v>
                </c:pt>
                <c:pt idx="12">
                  <c:v>97.45824945761163</c:v>
                </c:pt>
                <c:pt idx="13">
                  <c:v>105.16496913951234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Data!$B$30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Data!$C$30:$P$30</c:f>
              <c:numCache>
                <c:ptCount val="14"/>
                <c:pt idx="0">
                  <c:v>115.25</c:v>
                </c:pt>
                <c:pt idx="1">
                  <c:v>130.26</c:v>
                </c:pt>
                <c:pt idx="2">
                  <c:v>147.37</c:v>
                </c:pt>
                <c:pt idx="3">
                  <c:v>164.9</c:v>
                </c:pt>
                <c:pt idx="4">
                  <c:v>196.7</c:v>
                </c:pt>
                <c:pt idx="5">
                  <c:v>239.52</c:v>
                </c:pt>
                <c:pt idx="6">
                  <c:v>253.9</c:v>
                </c:pt>
                <c:pt idx="7">
                  <c:v>265.2</c:v>
                </c:pt>
                <c:pt idx="8">
                  <c:v>257.38</c:v>
                </c:pt>
                <c:pt idx="9">
                  <c:v>279.29</c:v>
                </c:pt>
                <c:pt idx="10">
                  <c:v>326.03</c:v>
                </c:pt>
                <c:pt idx="11">
                  <c:v>296.4035950268394</c:v>
                </c:pt>
                <c:pt idx="12">
                  <c:v>308.5417505423884</c:v>
                </c:pt>
                <c:pt idx="13">
                  <c:v>345.53503086048767</c:v>
                </c:pt>
              </c:numCache>
            </c:numRef>
          </c:val>
          <c:smooth val="0"/>
        </c:ser>
        <c:axId val="507226"/>
        <c:axId val="4565035"/>
      </c:lineChart>
      <c:catAx>
        <c:axId val="50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565035"/>
        <c:crosses val="autoZero"/>
        <c:auto val="1"/>
        <c:lblOffset val="100"/>
        <c:tickLblSkip val="2"/>
        <c:noMultiLvlLbl val="0"/>
      </c:catAx>
      <c:valAx>
        <c:axId val="4565035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507226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2"/>
          <c:order val="0"/>
          <c:tx>
            <c:strRef>
              <c:f>Data!$B$31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Data!$C$31:$P$31</c:f>
              <c:numCache>
                <c:ptCount val="14"/>
                <c:pt idx="0">
                  <c:v>162.33</c:v>
                </c:pt>
                <c:pt idx="1">
                  <c:v>183.84</c:v>
                </c:pt>
                <c:pt idx="2">
                  <c:v>200.8</c:v>
                </c:pt>
                <c:pt idx="3">
                  <c:v>231.1</c:v>
                </c:pt>
                <c:pt idx="4">
                  <c:v>281.2</c:v>
                </c:pt>
                <c:pt idx="5">
                  <c:v>355.3</c:v>
                </c:pt>
                <c:pt idx="6">
                  <c:v>375.9</c:v>
                </c:pt>
                <c:pt idx="7">
                  <c:v>372.3</c:v>
                </c:pt>
                <c:pt idx="8">
                  <c:v>279.3</c:v>
                </c:pt>
                <c:pt idx="9">
                  <c:v>300.2</c:v>
                </c:pt>
                <c:pt idx="10">
                  <c:v>370.2</c:v>
                </c:pt>
                <c:pt idx="11">
                  <c:v>340</c:v>
                </c:pt>
                <c:pt idx="12">
                  <c:v>354.4</c:v>
                </c:pt>
                <c:pt idx="13">
                  <c:v>389.2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Data!$C$32:$P$32</c:f>
              <c:numCache>
                <c:ptCount val="14"/>
                <c:pt idx="0">
                  <c:v>26.31</c:v>
                </c:pt>
                <c:pt idx="1">
                  <c:v>32.27</c:v>
                </c:pt>
                <c:pt idx="2">
                  <c:v>36.69</c:v>
                </c:pt>
                <c:pt idx="3">
                  <c:v>44.42</c:v>
                </c:pt>
                <c:pt idx="4">
                  <c:v>55.31</c:v>
                </c:pt>
                <c:pt idx="5">
                  <c:v>66.88</c:v>
                </c:pt>
                <c:pt idx="6">
                  <c:v>73.5</c:v>
                </c:pt>
                <c:pt idx="7">
                  <c:v>75</c:v>
                </c:pt>
                <c:pt idx="8">
                  <c:v>63.15</c:v>
                </c:pt>
                <c:pt idx="9">
                  <c:v>68.04</c:v>
                </c:pt>
                <c:pt idx="10">
                  <c:v>86.93</c:v>
                </c:pt>
                <c:pt idx="11">
                  <c:v>76.5664007962964</c:v>
                </c:pt>
                <c:pt idx="12">
                  <c:v>83.32794594948352</c:v>
                </c:pt>
                <c:pt idx="13">
                  <c:v>90.73178529382463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Data!$B$33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Data!$C$33:$P$33</c:f>
              <c:numCache>
                <c:ptCount val="14"/>
                <c:pt idx="0">
                  <c:v>136.02</c:v>
                </c:pt>
                <c:pt idx="1">
                  <c:v>151.57</c:v>
                </c:pt>
                <c:pt idx="2">
                  <c:v>164.11</c:v>
                </c:pt>
                <c:pt idx="3">
                  <c:v>186.68</c:v>
                </c:pt>
                <c:pt idx="4">
                  <c:v>225.89</c:v>
                </c:pt>
                <c:pt idx="5">
                  <c:v>288.42</c:v>
                </c:pt>
                <c:pt idx="6">
                  <c:v>302.4</c:v>
                </c:pt>
                <c:pt idx="7">
                  <c:v>297.3</c:v>
                </c:pt>
                <c:pt idx="8">
                  <c:v>216.15</c:v>
                </c:pt>
                <c:pt idx="9">
                  <c:v>232.16</c:v>
                </c:pt>
                <c:pt idx="10">
                  <c:v>283.27</c:v>
                </c:pt>
                <c:pt idx="11">
                  <c:v>263.4335992037036</c:v>
                </c:pt>
                <c:pt idx="12">
                  <c:v>271.07205405051644</c:v>
                </c:pt>
                <c:pt idx="13">
                  <c:v>298.46821470617533</c:v>
                </c:pt>
              </c:numCache>
            </c:numRef>
          </c:val>
          <c:smooth val="0"/>
        </c:ser>
        <c:axId val="41085316"/>
        <c:axId val="34223525"/>
      </c:line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4223525"/>
        <c:crosses val="autoZero"/>
        <c:auto val="1"/>
        <c:lblOffset val="100"/>
        <c:tickLblSkip val="2"/>
        <c:noMultiLvlLbl val="0"/>
      </c:catAx>
      <c:valAx>
        <c:axId val="34223525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1085316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EU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1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Data!$B$14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Data!$C$14:$P$14</c:f>
              <c:numCache>
                <c:ptCount val="14"/>
                <c:pt idx="0">
                  <c:v>1508.8</c:v>
                </c:pt>
                <c:pt idx="1">
                  <c:v>1492.78</c:v>
                </c:pt>
                <c:pt idx="2">
                  <c:v>1584.28</c:v>
                </c:pt>
                <c:pt idx="3">
                  <c:v>1488.89</c:v>
                </c:pt>
                <c:pt idx="4">
                  <c:v>1702.9</c:v>
                </c:pt>
                <c:pt idx="5">
                  <c:v>2083.74</c:v>
                </c:pt>
                <c:pt idx="6">
                  <c:v>2154.9</c:v>
                </c:pt>
                <c:pt idx="7">
                  <c:v>2140.89</c:v>
                </c:pt>
                <c:pt idx="8">
                  <c:v>2233.6</c:v>
                </c:pt>
                <c:pt idx="9">
                  <c:v>2237.46</c:v>
                </c:pt>
                <c:pt idx="10">
                  <c:v>2316</c:v>
                </c:pt>
                <c:pt idx="11">
                  <c:v>2318.78</c:v>
                </c:pt>
                <c:pt idx="12">
                  <c:v>2466.25</c:v>
                </c:pt>
                <c:pt idx="13">
                  <c:v>2900.735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Data!$B$15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Data!$C$15:$P$15</c:f>
              <c:numCache>
                <c:ptCount val="14"/>
                <c:pt idx="0">
                  <c:v>979.66</c:v>
                </c:pt>
                <c:pt idx="1">
                  <c:v>988.33</c:v>
                </c:pt>
                <c:pt idx="2">
                  <c:v>1044.56</c:v>
                </c:pt>
                <c:pt idx="3">
                  <c:v>940.72</c:v>
                </c:pt>
                <c:pt idx="4">
                  <c:v>1075.73</c:v>
                </c:pt>
                <c:pt idx="5">
                  <c:v>1333.89</c:v>
                </c:pt>
                <c:pt idx="6">
                  <c:v>1359.67</c:v>
                </c:pt>
                <c:pt idx="7">
                  <c:v>1323.1</c:v>
                </c:pt>
                <c:pt idx="8">
                  <c:v>1411.36</c:v>
                </c:pt>
                <c:pt idx="9">
                  <c:v>1427.26</c:v>
                </c:pt>
                <c:pt idx="10">
                  <c:v>1446.207</c:v>
                </c:pt>
                <c:pt idx="11">
                  <c:v>1435.908</c:v>
                </c:pt>
                <c:pt idx="12">
                  <c:v>1523.288</c:v>
                </c:pt>
                <c:pt idx="13">
                  <c:v>1795.384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Data!$B$16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Data!$C$16:$P$16</c:f>
              <c:numCache>
                <c:ptCount val="14"/>
                <c:pt idx="0">
                  <c:v>529.14</c:v>
                </c:pt>
                <c:pt idx="1">
                  <c:v>504.45</c:v>
                </c:pt>
                <c:pt idx="2">
                  <c:v>539.72</c:v>
                </c:pt>
                <c:pt idx="3">
                  <c:v>548.17</c:v>
                </c:pt>
                <c:pt idx="4">
                  <c:v>627.17</c:v>
                </c:pt>
                <c:pt idx="5">
                  <c:v>749.85</c:v>
                </c:pt>
                <c:pt idx="6">
                  <c:v>795.23</c:v>
                </c:pt>
                <c:pt idx="7">
                  <c:v>817.79</c:v>
                </c:pt>
                <c:pt idx="8">
                  <c:v>822.24</c:v>
                </c:pt>
                <c:pt idx="9">
                  <c:v>810.2</c:v>
                </c:pt>
                <c:pt idx="10">
                  <c:v>869.7929999999999</c:v>
                </c:pt>
                <c:pt idx="11">
                  <c:v>882.8720000000003</c:v>
                </c:pt>
                <c:pt idx="12">
                  <c:v>942.962</c:v>
                </c:pt>
                <c:pt idx="13">
                  <c:v>1105.351</c:v>
                </c:pt>
              </c:numCache>
            </c:numRef>
          </c:val>
          <c:smooth val="0"/>
        </c:ser>
        <c:axId val="39576270"/>
        <c:axId val="20642111"/>
      </c:lineChart>
      <c:catAx>
        <c:axId val="3957627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0642111"/>
        <c:crosses val="autoZero"/>
        <c:auto val="1"/>
        <c:lblOffset val="100"/>
        <c:tickLblSkip val="2"/>
        <c:noMultiLvlLbl val="0"/>
      </c:catAx>
      <c:valAx>
        <c:axId val="20642111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39576270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EU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2"/>
          <c:order val="0"/>
          <c:tx>
            <c:strRef>
              <c:f>Data!$B$17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Data!$C$17:$O$17</c:f>
              <c:numCache>
                <c:ptCount val="13"/>
                <c:pt idx="0">
                  <c:v>1558.04</c:v>
                </c:pt>
                <c:pt idx="1">
                  <c:v>1578.95</c:v>
                </c:pt>
                <c:pt idx="2">
                  <c:v>1654.04</c:v>
                </c:pt>
                <c:pt idx="3">
                  <c:v>1487.61</c:v>
                </c:pt>
                <c:pt idx="4">
                  <c:v>1690.63</c:v>
                </c:pt>
                <c:pt idx="5">
                  <c:v>2050.93</c:v>
                </c:pt>
                <c:pt idx="6">
                  <c:v>2101.33</c:v>
                </c:pt>
                <c:pt idx="7">
                  <c:v>2089.63</c:v>
                </c:pt>
                <c:pt idx="8">
                  <c:v>2212.01</c:v>
                </c:pt>
                <c:pt idx="9">
                  <c:v>2262.5</c:v>
                </c:pt>
                <c:pt idx="10">
                  <c:v>2404.87</c:v>
                </c:pt>
                <c:pt idx="11">
                  <c:v>2361.115</c:v>
                </c:pt>
                <c:pt idx="12">
                  <c:v>2463.085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Data!$B$18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Data!$C$18:$O$18</c:f>
              <c:numCache>
                <c:ptCount val="13"/>
                <c:pt idx="0">
                  <c:v>981.53</c:v>
                </c:pt>
                <c:pt idx="1">
                  <c:v>989.5</c:v>
                </c:pt>
                <c:pt idx="2">
                  <c:v>1047.57</c:v>
                </c:pt>
                <c:pt idx="3">
                  <c:v>943.43</c:v>
                </c:pt>
                <c:pt idx="4">
                  <c:v>1078.83</c:v>
                </c:pt>
                <c:pt idx="5">
                  <c:v>1337.74</c:v>
                </c:pt>
                <c:pt idx="6">
                  <c:v>1363.59</c:v>
                </c:pt>
                <c:pt idx="7">
                  <c:v>1326.92</c:v>
                </c:pt>
                <c:pt idx="8">
                  <c:v>1415.43</c:v>
                </c:pt>
                <c:pt idx="9">
                  <c:v>1431.38</c:v>
                </c:pt>
                <c:pt idx="10">
                  <c:v>1450.377</c:v>
                </c:pt>
                <c:pt idx="11">
                  <c:v>1440.048</c:v>
                </c:pt>
                <c:pt idx="12">
                  <c:v>1527.68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Data!$B$19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Data!$C$19:$O$19</c:f>
              <c:numCache>
                <c:ptCount val="13"/>
                <c:pt idx="0">
                  <c:v>576.51</c:v>
                </c:pt>
                <c:pt idx="1">
                  <c:v>589.45</c:v>
                </c:pt>
                <c:pt idx="2">
                  <c:v>606.47</c:v>
                </c:pt>
                <c:pt idx="3">
                  <c:v>544.18</c:v>
                </c:pt>
                <c:pt idx="4">
                  <c:v>611.8</c:v>
                </c:pt>
                <c:pt idx="5">
                  <c:v>713.19</c:v>
                </c:pt>
                <c:pt idx="6">
                  <c:v>737.74</c:v>
                </c:pt>
                <c:pt idx="7">
                  <c:v>762.71</c:v>
                </c:pt>
                <c:pt idx="8">
                  <c:v>796.58</c:v>
                </c:pt>
                <c:pt idx="9">
                  <c:v>831.12</c:v>
                </c:pt>
                <c:pt idx="10">
                  <c:v>954.4929999999999</c:v>
                </c:pt>
                <c:pt idx="11">
                  <c:v>921.0669999999998</c:v>
                </c:pt>
                <c:pt idx="12">
                  <c:v>935.405</c:v>
                </c:pt>
              </c:numCache>
            </c:numRef>
          </c:val>
          <c:smooth val="0"/>
        </c:ser>
        <c:axId val="51561272"/>
        <c:axId val="61398265"/>
      </c:line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1398265"/>
        <c:crosses val="autoZero"/>
        <c:auto val="1"/>
        <c:lblOffset val="100"/>
        <c:tickLblSkip val="2"/>
        <c:noMultiLvlLbl val="0"/>
      </c:catAx>
      <c:valAx>
        <c:axId val="61398265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51561272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Data!$C$7:$P$7</c:f>
              <c:numCache>
                <c:ptCount val="14"/>
                <c:pt idx="0">
                  <c:v>1327.35</c:v>
                </c:pt>
                <c:pt idx="1">
                  <c:v>1426.36</c:v>
                </c:pt>
                <c:pt idx="2">
                  <c:v>1535.98</c:v>
                </c:pt>
                <c:pt idx="3">
                  <c:v>1637.868</c:v>
                </c:pt>
                <c:pt idx="4">
                  <c:v>1882.319</c:v>
                </c:pt>
                <c:pt idx="5">
                  <c:v>2207.924</c:v>
                </c:pt>
                <c:pt idx="6">
                  <c:v>2285.491</c:v>
                </c:pt>
                <c:pt idx="7">
                  <c:v>2447.596</c:v>
                </c:pt>
                <c:pt idx="8">
                  <c:v>2348.901</c:v>
                </c:pt>
                <c:pt idx="9">
                  <c:v>2498.027</c:v>
                </c:pt>
                <c:pt idx="10">
                  <c:v>2936.539</c:v>
                </c:pt>
                <c:pt idx="11">
                  <c:v>2705.728</c:v>
                </c:pt>
                <c:pt idx="12">
                  <c:v>2780.174</c:v>
                </c:pt>
                <c:pt idx="13">
                  <c:v>3135.941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Data!$B$8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Data!$C$8:$P$8</c:f>
              <c:numCache>
                <c:ptCount val="14"/>
                <c:pt idx="0">
                  <c:v>896.2</c:v>
                </c:pt>
                <c:pt idx="1">
                  <c:v>971.52</c:v>
                </c:pt>
                <c:pt idx="2">
                  <c:v>1066</c:v>
                </c:pt>
                <c:pt idx="3">
                  <c:v>1167</c:v>
                </c:pt>
                <c:pt idx="4">
                  <c:v>1365.97</c:v>
                </c:pt>
                <c:pt idx="5">
                  <c:v>1599.06</c:v>
                </c:pt>
                <c:pt idx="6">
                  <c:v>1640</c:v>
                </c:pt>
                <c:pt idx="7">
                  <c:v>1752</c:v>
                </c:pt>
                <c:pt idx="8">
                  <c:v>1624.32</c:v>
                </c:pt>
                <c:pt idx="9">
                  <c:v>1781</c:v>
                </c:pt>
                <c:pt idx="10">
                  <c:v>2134.12</c:v>
                </c:pt>
                <c:pt idx="11">
                  <c:v>1944.1615716132417</c:v>
                </c:pt>
                <c:pt idx="12">
                  <c:v>2023.7596365251588</c:v>
                </c:pt>
                <c:pt idx="13">
                  <c:v>2266.4633869179966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Data!$B$9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Data!$C$9:$P$9</c:f>
              <c:numCache>
                <c:ptCount val="14"/>
                <c:pt idx="0">
                  <c:v>431.15</c:v>
                </c:pt>
                <c:pt idx="1">
                  <c:v>454.84</c:v>
                </c:pt>
                <c:pt idx="2">
                  <c:v>469.98</c:v>
                </c:pt>
                <c:pt idx="3">
                  <c:v>470.86799999999994</c:v>
                </c:pt>
                <c:pt idx="4">
                  <c:v>516.3489999999999</c:v>
                </c:pt>
                <c:pt idx="5">
                  <c:v>608.864</c:v>
                </c:pt>
                <c:pt idx="6">
                  <c:v>645.491</c:v>
                </c:pt>
                <c:pt idx="7">
                  <c:v>695.596</c:v>
                </c:pt>
                <c:pt idx="8">
                  <c:v>724.5809999999999</c:v>
                </c:pt>
                <c:pt idx="9">
                  <c:v>717.027</c:v>
                </c:pt>
                <c:pt idx="10">
                  <c:v>802.4190000000003</c:v>
                </c:pt>
                <c:pt idx="11">
                  <c:v>761.5664283867584</c:v>
                </c:pt>
                <c:pt idx="12">
                  <c:v>756.4143634748411</c:v>
                </c:pt>
                <c:pt idx="13">
                  <c:v>869.4776130820032</c:v>
                </c:pt>
              </c:numCache>
            </c:numRef>
          </c:val>
          <c:smooth val="0"/>
        </c:ser>
        <c:axId val="15713474"/>
        <c:axId val="7203539"/>
      </c:line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7203539"/>
        <c:crosses val="autoZero"/>
        <c:auto val="1"/>
        <c:lblOffset val="100"/>
        <c:tickLblSkip val="2"/>
        <c:noMultiLvlLbl val="0"/>
      </c:catAx>
      <c:valAx>
        <c:axId val="7203539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15713474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25"/>
          <c:w val="1"/>
          <c:h val="0.91175"/>
        </c:manualLayout>
      </c:layout>
      <c:lineChart>
        <c:grouping val="standard"/>
        <c:varyColors val="0"/>
        <c:ser>
          <c:idx val="4"/>
          <c:order val="0"/>
          <c:tx>
            <c:strRef>
              <c:f>Data!$B$10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Data!$C$10:$P$10</c:f>
              <c:numCache>
                <c:ptCount val="14"/>
                <c:pt idx="0">
                  <c:v>1404.14</c:v>
                </c:pt>
                <c:pt idx="1">
                  <c:v>1450.15</c:v>
                </c:pt>
                <c:pt idx="2">
                  <c:v>1559.94</c:v>
                </c:pt>
                <c:pt idx="3">
                  <c:v>1694.15</c:v>
                </c:pt>
                <c:pt idx="4">
                  <c:v>1955.37</c:v>
                </c:pt>
                <c:pt idx="5">
                  <c:v>2281.37</c:v>
                </c:pt>
                <c:pt idx="6">
                  <c:v>2441.46</c:v>
                </c:pt>
                <c:pt idx="7">
                  <c:v>2577.05</c:v>
                </c:pt>
                <c:pt idx="8">
                  <c:v>2395.66</c:v>
                </c:pt>
                <c:pt idx="9">
                  <c:v>2627.09</c:v>
                </c:pt>
                <c:pt idx="10">
                  <c:v>3171.9</c:v>
                </c:pt>
                <c:pt idx="11">
                  <c:v>2965.0599410042314</c:v>
                </c:pt>
                <c:pt idx="12">
                  <c:v>3067.565055110014</c:v>
                </c:pt>
                <c:pt idx="13">
                  <c:v>3469.2879747417496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Data!$B$11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Data!$C$11:$P$11</c:f>
              <c:numCache>
                <c:ptCount val="14"/>
                <c:pt idx="0">
                  <c:v>917.72</c:v>
                </c:pt>
                <c:pt idx="1">
                  <c:v>992.8</c:v>
                </c:pt>
                <c:pt idx="2">
                  <c:v>1090.42</c:v>
                </c:pt>
                <c:pt idx="3">
                  <c:v>1201.76</c:v>
                </c:pt>
                <c:pt idx="4">
                  <c:v>1399.6</c:v>
                </c:pt>
                <c:pt idx="5">
                  <c:v>1636.63</c:v>
                </c:pt>
                <c:pt idx="6">
                  <c:v>1714.07</c:v>
                </c:pt>
                <c:pt idx="7">
                  <c:v>1810.76</c:v>
                </c:pt>
                <c:pt idx="8">
                  <c:v>1703.68</c:v>
                </c:pt>
                <c:pt idx="9">
                  <c:v>1889.98</c:v>
                </c:pt>
                <c:pt idx="10">
                  <c:v>2257.59</c:v>
                </c:pt>
                <c:pt idx="11">
                  <c:v>2067.48429930188</c:v>
                </c:pt>
                <c:pt idx="12">
                  <c:v>2147.00272604112</c:v>
                </c:pt>
                <c:pt idx="13">
                  <c:v>2383.73876361341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Data!$B$12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Data!$C$12:$P$12</c:f>
              <c:numCache>
                <c:ptCount val="14"/>
                <c:pt idx="0">
                  <c:v>486.42</c:v>
                </c:pt>
                <c:pt idx="1">
                  <c:v>457.35</c:v>
                </c:pt>
                <c:pt idx="2">
                  <c:v>469.52</c:v>
                </c:pt>
                <c:pt idx="3">
                  <c:v>492.39</c:v>
                </c:pt>
                <c:pt idx="4">
                  <c:v>555.77</c:v>
                </c:pt>
                <c:pt idx="5">
                  <c:v>644.74</c:v>
                </c:pt>
                <c:pt idx="6">
                  <c:v>727.39</c:v>
                </c:pt>
                <c:pt idx="7">
                  <c:v>766.29</c:v>
                </c:pt>
                <c:pt idx="8">
                  <c:v>691.98</c:v>
                </c:pt>
                <c:pt idx="9">
                  <c:v>737.11</c:v>
                </c:pt>
                <c:pt idx="10">
                  <c:v>914.31</c:v>
                </c:pt>
                <c:pt idx="11">
                  <c:v>897.5756417023513</c:v>
                </c:pt>
                <c:pt idx="12">
                  <c:v>920.5623290688941</c:v>
                </c:pt>
                <c:pt idx="13">
                  <c:v>1085.5492111283397</c:v>
                </c:pt>
              </c:numCache>
            </c:numRef>
          </c:val>
          <c:smooth val="0"/>
        </c:ser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6615757"/>
        <c:crosses val="autoZero"/>
        <c:auto val="1"/>
        <c:lblOffset val="100"/>
        <c:tickLblSkip val="2"/>
        <c:noMultiLvlLbl val="0"/>
      </c:catAx>
      <c:valAx>
        <c:axId val="46615757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64831852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3"/>
          <c:order val="0"/>
          <c:tx>
            <c:strRef>
              <c:f>Data!$B$42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Data!$C$42:$P$42</c:f>
              <c:numCache>
                <c:ptCount val="14"/>
                <c:pt idx="0">
                  <c:v>46.42</c:v>
                </c:pt>
                <c:pt idx="1">
                  <c:v>45.94</c:v>
                </c:pt>
                <c:pt idx="2">
                  <c:v>50.39</c:v>
                </c:pt>
                <c:pt idx="3">
                  <c:v>54.09</c:v>
                </c:pt>
                <c:pt idx="4">
                  <c:v>61.95</c:v>
                </c:pt>
                <c:pt idx="5">
                  <c:v>70.49</c:v>
                </c:pt>
                <c:pt idx="6">
                  <c:v>75</c:v>
                </c:pt>
                <c:pt idx="7">
                  <c:v>83.17</c:v>
                </c:pt>
                <c:pt idx="8">
                  <c:v>81.34</c:v>
                </c:pt>
                <c:pt idx="9">
                  <c:v>74.32</c:v>
                </c:pt>
                <c:pt idx="10">
                  <c:v>84.59</c:v>
                </c:pt>
                <c:pt idx="11">
                  <c:v>87.816</c:v>
                </c:pt>
                <c:pt idx="12">
                  <c:v>88.883</c:v>
                </c:pt>
                <c:pt idx="13">
                  <c:v>105.921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Data!$B$43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Data!$C$43:$P$43</c:f>
              <c:numCache>
                <c:ptCount val="14"/>
                <c:pt idx="0">
                  <c:v>4.13</c:v>
                </c:pt>
                <c:pt idx="1">
                  <c:v>5.1</c:v>
                </c:pt>
                <c:pt idx="2">
                  <c:v>7.22</c:v>
                </c:pt>
                <c:pt idx="3">
                  <c:v>10.03</c:v>
                </c:pt>
                <c:pt idx="4">
                  <c:v>12.05</c:v>
                </c:pt>
                <c:pt idx="5">
                  <c:v>14.46</c:v>
                </c:pt>
                <c:pt idx="6">
                  <c:v>17.12</c:v>
                </c:pt>
                <c:pt idx="7">
                  <c:v>20.59</c:v>
                </c:pt>
                <c:pt idx="8">
                  <c:v>20.36</c:v>
                </c:pt>
                <c:pt idx="9">
                  <c:v>15.16</c:v>
                </c:pt>
                <c:pt idx="10">
                  <c:v>17.74</c:v>
                </c:pt>
                <c:pt idx="11">
                  <c:v>15.170251</c:v>
                </c:pt>
                <c:pt idx="12">
                  <c:v>10.180704</c:v>
                </c:pt>
                <c:pt idx="13">
                  <c:v>12.614025999999999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Data!$B$44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Data!$C$44:$P$44</c:f>
              <c:numCache>
                <c:ptCount val="14"/>
                <c:pt idx="0">
                  <c:v>42.29</c:v>
                </c:pt>
                <c:pt idx="1">
                  <c:v>40.84</c:v>
                </c:pt>
                <c:pt idx="2">
                  <c:v>43.17</c:v>
                </c:pt>
                <c:pt idx="3">
                  <c:v>44.06</c:v>
                </c:pt>
                <c:pt idx="4">
                  <c:v>49.9</c:v>
                </c:pt>
                <c:pt idx="5">
                  <c:v>56.03</c:v>
                </c:pt>
                <c:pt idx="6">
                  <c:v>57.88</c:v>
                </c:pt>
                <c:pt idx="7">
                  <c:v>62.58</c:v>
                </c:pt>
                <c:pt idx="8">
                  <c:v>60.98</c:v>
                </c:pt>
                <c:pt idx="9">
                  <c:v>59.16</c:v>
                </c:pt>
                <c:pt idx="10">
                  <c:v>66.85</c:v>
                </c:pt>
                <c:pt idx="11">
                  <c:v>72.645749</c:v>
                </c:pt>
                <c:pt idx="12">
                  <c:v>78.70229599999999</c:v>
                </c:pt>
                <c:pt idx="13">
                  <c:v>93.30697400000001</c:v>
                </c:pt>
              </c:numCache>
            </c:numRef>
          </c:val>
          <c:smooth val="0"/>
        </c:ser>
        <c:axId val="16888630"/>
        <c:axId val="17779943"/>
      </c:line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7779943"/>
        <c:crosses val="autoZero"/>
        <c:auto val="1"/>
        <c:lblOffset val="100"/>
        <c:tickLblSkip val="2"/>
        <c:noMultiLvlLbl val="0"/>
      </c:catAx>
      <c:valAx>
        <c:axId val="17779943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16888630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25"/>
          <c:w val="1"/>
          <c:h val="0.91175"/>
        </c:manualLayout>
      </c:layout>
      <c:lineChart>
        <c:grouping val="standard"/>
        <c:varyColors val="0"/>
        <c:ser>
          <c:idx val="5"/>
          <c:order val="0"/>
          <c:tx>
            <c:strRef>
              <c:f>Data!$B$45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Data!$C$45:$P$45</c:f>
              <c:numCache>
                <c:ptCount val="14"/>
                <c:pt idx="0">
                  <c:v>29.295</c:v>
                </c:pt>
                <c:pt idx="1">
                  <c:v>34.322</c:v>
                </c:pt>
                <c:pt idx="2">
                  <c:v>41.407</c:v>
                </c:pt>
                <c:pt idx="3">
                  <c:v>48.538</c:v>
                </c:pt>
                <c:pt idx="4">
                  <c:v>62.68</c:v>
                </c:pt>
                <c:pt idx="5">
                  <c:v>79.916</c:v>
                </c:pt>
                <c:pt idx="6">
                  <c:v>87.236</c:v>
                </c:pt>
                <c:pt idx="7">
                  <c:v>102.576</c:v>
                </c:pt>
                <c:pt idx="8">
                  <c:v>98.712</c:v>
                </c:pt>
                <c:pt idx="9">
                  <c:v>82.442</c:v>
                </c:pt>
                <c:pt idx="10">
                  <c:v>89.444</c:v>
                </c:pt>
                <c:pt idx="11">
                  <c:v>83.914</c:v>
                </c:pt>
                <c:pt idx="12">
                  <c:v>62.229</c:v>
                </c:pt>
                <c:pt idx="13">
                  <c:v>68.747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Data!$B$46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Data!$C$46:$P$46</c:f>
              <c:numCache>
                <c:ptCount val="14"/>
                <c:pt idx="0">
                  <c:v>4.24</c:v>
                </c:pt>
                <c:pt idx="1">
                  <c:v>5.25</c:v>
                </c:pt>
                <c:pt idx="2">
                  <c:v>7.49</c:v>
                </c:pt>
                <c:pt idx="3">
                  <c:v>9.43</c:v>
                </c:pt>
                <c:pt idx="4">
                  <c:v>12.39</c:v>
                </c:pt>
                <c:pt idx="5">
                  <c:v>14.44</c:v>
                </c:pt>
                <c:pt idx="6">
                  <c:v>17.53</c:v>
                </c:pt>
                <c:pt idx="7">
                  <c:v>21.1</c:v>
                </c:pt>
                <c:pt idx="8">
                  <c:v>20.91</c:v>
                </c:pt>
                <c:pt idx="9">
                  <c:v>15.76</c:v>
                </c:pt>
                <c:pt idx="10">
                  <c:v>17.71</c:v>
                </c:pt>
                <c:pt idx="11">
                  <c:v>15.820361</c:v>
                </c:pt>
                <c:pt idx="12">
                  <c:v>10.666269</c:v>
                </c:pt>
                <c:pt idx="13">
                  <c:v>13.054500869269202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Data!$B$47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Data!$C$47:$P$47</c:f>
              <c:numCache>
                <c:ptCount val="14"/>
                <c:pt idx="0">
                  <c:v>25.055</c:v>
                </c:pt>
                <c:pt idx="1">
                  <c:v>29.072000000000003</c:v>
                </c:pt>
                <c:pt idx="2">
                  <c:v>33.916999999999994</c:v>
                </c:pt>
                <c:pt idx="3">
                  <c:v>39.108</c:v>
                </c:pt>
                <c:pt idx="4">
                  <c:v>50.29</c:v>
                </c:pt>
                <c:pt idx="5">
                  <c:v>65.476</c:v>
                </c:pt>
                <c:pt idx="6">
                  <c:v>69.706</c:v>
                </c:pt>
                <c:pt idx="7">
                  <c:v>81.476</c:v>
                </c:pt>
                <c:pt idx="8">
                  <c:v>77.802</c:v>
                </c:pt>
                <c:pt idx="9">
                  <c:v>66.68199999999999</c:v>
                </c:pt>
                <c:pt idx="10">
                  <c:v>71.73400000000001</c:v>
                </c:pt>
                <c:pt idx="11">
                  <c:v>68.093639</c:v>
                </c:pt>
                <c:pt idx="12">
                  <c:v>51.562731</c:v>
                </c:pt>
                <c:pt idx="13">
                  <c:v>55.692499130730795</c:v>
                </c:pt>
              </c:numCache>
            </c:numRef>
          </c:val>
          <c:smooth val="0"/>
        </c:ser>
        <c:axId val="25801760"/>
        <c:axId val="30889249"/>
      </c:line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30889249"/>
        <c:crosses val="autoZero"/>
        <c:auto val="1"/>
        <c:lblOffset val="100"/>
        <c:tickLblSkip val="2"/>
        <c:noMultiLvlLbl val="0"/>
      </c:catAx>
      <c:valAx>
        <c:axId val="30889249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25801760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Marché commun andin (5)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Data!$B$49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Data!$C$49:$P$49</c:f>
              <c:numCache>
                <c:ptCount val="14"/>
                <c:pt idx="0">
                  <c:v>31.133</c:v>
                </c:pt>
                <c:pt idx="1">
                  <c:v>29.417</c:v>
                </c:pt>
                <c:pt idx="2">
                  <c:v>28.303</c:v>
                </c:pt>
                <c:pt idx="3">
                  <c:v>28.947</c:v>
                </c:pt>
                <c:pt idx="4">
                  <c:v>33.913</c:v>
                </c:pt>
                <c:pt idx="5">
                  <c:v>39.495</c:v>
                </c:pt>
                <c:pt idx="6">
                  <c:v>45.581</c:v>
                </c:pt>
                <c:pt idx="7">
                  <c:v>46.418</c:v>
                </c:pt>
                <c:pt idx="8">
                  <c:v>39.109</c:v>
                </c:pt>
                <c:pt idx="9">
                  <c:v>43.381</c:v>
                </c:pt>
                <c:pt idx="10">
                  <c:v>58.027</c:v>
                </c:pt>
                <c:pt idx="11">
                  <c:v>52.669</c:v>
                </c:pt>
                <c:pt idx="12">
                  <c:v>50.381</c:v>
                </c:pt>
                <c:pt idx="13">
                  <c:v>52.888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Data!$B$50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Data!$C$50:$P$50</c:f>
              <c:numCache>
                <c:ptCount val="14"/>
                <c:pt idx="0">
                  <c:v>1.32</c:v>
                </c:pt>
                <c:pt idx="1">
                  <c:v>1.68</c:v>
                </c:pt>
                <c:pt idx="2">
                  <c:v>2.22</c:v>
                </c:pt>
                <c:pt idx="3">
                  <c:v>2.84</c:v>
                </c:pt>
                <c:pt idx="4">
                  <c:v>3.42</c:v>
                </c:pt>
                <c:pt idx="5">
                  <c:v>4.81</c:v>
                </c:pt>
                <c:pt idx="6">
                  <c:v>4.66</c:v>
                </c:pt>
                <c:pt idx="7">
                  <c:v>5.62</c:v>
                </c:pt>
                <c:pt idx="8">
                  <c:v>5.38</c:v>
                </c:pt>
                <c:pt idx="9">
                  <c:v>3.98</c:v>
                </c:pt>
                <c:pt idx="10">
                  <c:v>5.18</c:v>
                </c:pt>
                <c:pt idx="11">
                  <c:v>5.816236840025293</c:v>
                </c:pt>
                <c:pt idx="12">
                  <c:v>5.35318494826772</c:v>
                </c:pt>
                <c:pt idx="13">
                  <c:v>4.9751604869063835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Data!$B$51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Data!$C$51:$P$51</c:f>
              <c:numCache>
                <c:ptCount val="14"/>
                <c:pt idx="0">
                  <c:v>29.813</c:v>
                </c:pt>
                <c:pt idx="1">
                  <c:v>27.737000000000002</c:v>
                </c:pt>
                <c:pt idx="2">
                  <c:v>26.083000000000002</c:v>
                </c:pt>
                <c:pt idx="3">
                  <c:v>26.107</c:v>
                </c:pt>
                <c:pt idx="4">
                  <c:v>30.492999999999995</c:v>
                </c:pt>
                <c:pt idx="5">
                  <c:v>34.685</c:v>
                </c:pt>
                <c:pt idx="6">
                  <c:v>40.92100000000001</c:v>
                </c:pt>
                <c:pt idx="7">
                  <c:v>40.798</c:v>
                </c:pt>
                <c:pt idx="8">
                  <c:v>33.729</c:v>
                </c:pt>
                <c:pt idx="9">
                  <c:v>39.401</c:v>
                </c:pt>
                <c:pt idx="10">
                  <c:v>52.847</c:v>
                </c:pt>
                <c:pt idx="11">
                  <c:v>46.85276315997471</c:v>
                </c:pt>
                <c:pt idx="12">
                  <c:v>45.02781505173228</c:v>
                </c:pt>
                <c:pt idx="13">
                  <c:v>47.912839513093616</c:v>
                </c:pt>
              </c:numCache>
            </c:numRef>
          </c:val>
          <c:smooth val="0"/>
        </c:ser>
        <c:axId val="9567786"/>
        <c:axId val="19001211"/>
      </c:lineChart>
      <c:catAx>
        <c:axId val="9567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19001211"/>
        <c:crosses val="autoZero"/>
        <c:auto val="1"/>
        <c:lblOffset val="100"/>
        <c:tickLblSkip val="2"/>
        <c:noMultiLvlLbl val="0"/>
      </c:catAx>
      <c:valAx>
        <c:axId val="19001211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9567786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75"/>
          <c:w val="1"/>
          <c:h val="0.91125"/>
        </c:manualLayout>
      </c:layout>
      <c:lineChart>
        <c:grouping val="standard"/>
        <c:varyColors val="0"/>
        <c:ser>
          <c:idx val="4"/>
          <c:order val="0"/>
          <c:tx>
            <c:strRef>
              <c:f>Data!$B$10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Data!$C$10:$P$10</c:f>
              <c:numCache>
                <c:ptCount val="14"/>
                <c:pt idx="0">
                  <c:v>1404.14</c:v>
                </c:pt>
                <c:pt idx="1">
                  <c:v>1450.15</c:v>
                </c:pt>
                <c:pt idx="2">
                  <c:v>1559.94</c:v>
                </c:pt>
                <c:pt idx="3">
                  <c:v>1694.15</c:v>
                </c:pt>
                <c:pt idx="4">
                  <c:v>1955.37</c:v>
                </c:pt>
                <c:pt idx="5">
                  <c:v>2281.37</c:v>
                </c:pt>
                <c:pt idx="6">
                  <c:v>2441.46</c:v>
                </c:pt>
                <c:pt idx="7">
                  <c:v>2577.05</c:v>
                </c:pt>
                <c:pt idx="8">
                  <c:v>2395.66</c:v>
                </c:pt>
                <c:pt idx="9">
                  <c:v>2627.09</c:v>
                </c:pt>
                <c:pt idx="10">
                  <c:v>3171.9</c:v>
                </c:pt>
                <c:pt idx="11">
                  <c:v>2965.0599410042314</c:v>
                </c:pt>
                <c:pt idx="12">
                  <c:v>3067.565055110014</c:v>
                </c:pt>
                <c:pt idx="13">
                  <c:v>3469.2879747417496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Data!$B$11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Data!$C$11:$P$11</c:f>
              <c:numCache>
                <c:ptCount val="14"/>
                <c:pt idx="0">
                  <c:v>917.72</c:v>
                </c:pt>
                <c:pt idx="1">
                  <c:v>992.8</c:v>
                </c:pt>
                <c:pt idx="2">
                  <c:v>1090.42</c:v>
                </c:pt>
                <c:pt idx="3">
                  <c:v>1201.76</c:v>
                </c:pt>
                <c:pt idx="4">
                  <c:v>1399.6</c:v>
                </c:pt>
                <c:pt idx="5">
                  <c:v>1636.63</c:v>
                </c:pt>
                <c:pt idx="6">
                  <c:v>1714.07</c:v>
                </c:pt>
                <c:pt idx="7">
                  <c:v>1810.76</c:v>
                </c:pt>
                <c:pt idx="8">
                  <c:v>1703.68</c:v>
                </c:pt>
                <c:pt idx="9">
                  <c:v>1889.98</c:v>
                </c:pt>
                <c:pt idx="10">
                  <c:v>2257.59</c:v>
                </c:pt>
                <c:pt idx="11">
                  <c:v>2067.48429930188</c:v>
                </c:pt>
                <c:pt idx="12">
                  <c:v>2147.00272604112</c:v>
                </c:pt>
                <c:pt idx="13">
                  <c:v>2383.73876361341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Data!$B$12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Data!$C$12:$P$12</c:f>
              <c:numCache>
                <c:ptCount val="14"/>
                <c:pt idx="0">
                  <c:v>486.42</c:v>
                </c:pt>
                <c:pt idx="1">
                  <c:v>457.35</c:v>
                </c:pt>
                <c:pt idx="2">
                  <c:v>469.52</c:v>
                </c:pt>
                <c:pt idx="3">
                  <c:v>492.39</c:v>
                </c:pt>
                <c:pt idx="4">
                  <c:v>555.77</c:v>
                </c:pt>
                <c:pt idx="5">
                  <c:v>644.74</c:v>
                </c:pt>
                <c:pt idx="6">
                  <c:v>727.39</c:v>
                </c:pt>
                <c:pt idx="7">
                  <c:v>766.29</c:v>
                </c:pt>
                <c:pt idx="8">
                  <c:v>691.98</c:v>
                </c:pt>
                <c:pt idx="9">
                  <c:v>737.11</c:v>
                </c:pt>
                <c:pt idx="10">
                  <c:v>914.31</c:v>
                </c:pt>
                <c:pt idx="11">
                  <c:v>897.5756417023513</c:v>
                </c:pt>
                <c:pt idx="12">
                  <c:v>920.5623290688941</c:v>
                </c:pt>
                <c:pt idx="13">
                  <c:v>1085.5492111283397</c:v>
                </c:pt>
              </c:numCache>
            </c:numRef>
          </c:val>
          <c:smooth val="0"/>
        </c:ser>
        <c:axId val="1006720"/>
        <c:axId val="9060481"/>
      </c:lineChart>
      <c:catAx>
        <c:axId val="1006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/>
            </a:pPr>
          </a:p>
        </c:txPr>
        <c:crossAx val="9060481"/>
        <c:crosses val="autoZero"/>
        <c:auto val="1"/>
        <c:lblOffset val="100"/>
        <c:tickLblSkip val="2"/>
        <c:noMultiLvlLbl val="0"/>
      </c:catAx>
      <c:valAx>
        <c:axId val="9060481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1006720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Marché commun andin (5)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1"/>
          <c:h val="0.91325"/>
        </c:manualLayout>
      </c:layout>
      <c:lineChart>
        <c:grouping val="standard"/>
        <c:varyColors val="0"/>
        <c:ser>
          <c:idx val="2"/>
          <c:order val="0"/>
          <c:tx>
            <c:strRef>
              <c:f>Data!$B$52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Data!$C$52:$P$52</c:f>
              <c:numCache>
                <c:ptCount val="14"/>
                <c:pt idx="0">
                  <c:v>17.64</c:v>
                </c:pt>
                <c:pt idx="1">
                  <c:v>21.81</c:v>
                </c:pt>
                <c:pt idx="2">
                  <c:v>26.74</c:v>
                </c:pt>
                <c:pt idx="3">
                  <c:v>29.1</c:v>
                </c:pt>
                <c:pt idx="4">
                  <c:v>30.38</c:v>
                </c:pt>
                <c:pt idx="5">
                  <c:v>37.8</c:v>
                </c:pt>
                <c:pt idx="6">
                  <c:v>36.1</c:v>
                </c:pt>
                <c:pt idx="7">
                  <c:v>43.9</c:v>
                </c:pt>
                <c:pt idx="8">
                  <c:v>44.66</c:v>
                </c:pt>
                <c:pt idx="9">
                  <c:v>35.81</c:v>
                </c:pt>
                <c:pt idx="10">
                  <c:v>39.09</c:v>
                </c:pt>
                <c:pt idx="11">
                  <c:v>43.657</c:v>
                </c:pt>
                <c:pt idx="12">
                  <c:v>40.105</c:v>
                </c:pt>
                <c:pt idx="13">
                  <c:v>38.867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Data!$B$53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Data!$C$53:$P$53</c:f>
              <c:numCache>
                <c:ptCount val="14"/>
                <c:pt idx="0">
                  <c:v>1.35</c:v>
                </c:pt>
                <c:pt idx="1">
                  <c:v>1.95</c:v>
                </c:pt>
                <c:pt idx="2">
                  <c:v>2.03</c:v>
                </c:pt>
                <c:pt idx="3">
                  <c:v>2.61</c:v>
                </c:pt>
                <c:pt idx="4">
                  <c:v>3.31</c:v>
                </c:pt>
                <c:pt idx="5">
                  <c:v>4.87</c:v>
                </c:pt>
                <c:pt idx="6">
                  <c:v>4.82</c:v>
                </c:pt>
                <c:pt idx="7">
                  <c:v>5.84</c:v>
                </c:pt>
                <c:pt idx="8">
                  <c:v>5.19</c:v>
                </c:pt>
                <c:pt idx="9">
                  <c:v>4.18</c:v>
                </c:pt>
                <c:pt idx="10">
                  <c:v>5.4</c:v>
                </c:pt>
                <c:pt idx="11">
                  <c:v>5.81</c:v>
                </c:pt>
                <c:pt idx="12">
                  <c:v>5.505</c:v>
                </c:pt>
                <c:pt idx="13">
                  <c:v>5.728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Data!$B$54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Data!$C$54:$P$54</c:f>
              <c:numCache>
                <c:ptCount val="14"/>
                <c:pt idx="0">
                  <c:v>16.29</c:v>
                </c:pt>
                <c:pt idx="1">
                  <c:v>19.86</c:v>
                </c:pt>
                <c:pt idx="2">
                  <c:v>24.71</c:v>
                </c:pt>
                <c:pt idx="3">
                  <c:v>26.49</c:v>
                </c:pt>
                <c:pt idx="4">
                  <c:v>27.07</c:v>
                </c:pt>
                <c:pt idx="5">
                  <c:v>32.93</c:v>
                </c:pt>
                <c:pt idx="6">
                  <c:v>31.28</c:v>
                </c:pt>
                <c:pt idx="7">
                  <c:v>38.06</c:v>
                </c:pt>
                <c:pt idx="8">
                  <c:v>39.47</c:v>
                </c:pt>
                <c:pt idx="9">
                  <c:v>31.63</c:v>
                </c:pt>
                <c:pt idx="10">
                  <c:v>33.69</c:v>
                </c:pt>
                <c:pt idx="11">
                  <c:v>37.846999999999994</c:v>
                </c:pt>
                <c:pt idx="12">
                  <c:v>34.6</c:v>
                </c:pt>
                <c:pt idx="13">
                  <c:v>33.138999999999996</c:v>
                </c:pt>
              </c:numCache>
            </c:numRef>
          </c:val>
          <c:smooth val="0"/>
        </c:ser>
        <c:axId val="36793172"/>
        <c:axId val="62703093"/>
      </c:line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2703093"/>
        <c:crosses val="autoZero"/>
        <c:auto val="1"/>
        <c:lblOffset val="100"/>
        <c:tickLblSkip val="2"/>
        <c:noMultiLvlLbl val="0"/>
      </c:catAx>
      <c:valAx>
        <c:axId val="62703093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36793172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ALEEC (7)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Data!$C$35:$P$35</c:f>
              <c:numCache>
                <c:ptCount val="14"/>
                <c:pt idx="3">
                  <c:v>61.438</c:v>
                </c:pt>
                <c:pt idx="4">
                  <c:v>71.814</c:v>
                </c:pt>
                <c:pt idx="5">
                  <c:v>91.889</c:v>
                </c:pt>
                <c:pt idx="6">
                  <c:v>96.938</c:v>
                </c:pt>
                <c:pt idx="7">
                  <c:v>102.758</c:v>
                </c:pt>
                <c:pt idx="8">
                  <c:v>114.003</c:v>
                </c:pt>
                <c:pt idx="9">
                  <c:v>114.269</c:v>
                </c:pt>
                <c:pt idx="10">
                  <c:v>128.892</c:v>
                </c:pt>
                <c:pt idx="11">
                  <c:v>143.086</c:v>
                </c:pt>
                <c:pt idx="12">
                  <c:v>163.367</c:v>
                </c:pt>
                <c:pt idx="13">
                  <c:v>210.851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Data!$B$36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Data!$C$36:$P$36</c:f>
              <c:numCache>
                <c:ptCount val="14"/>
                <c:pt idx="3">
                  <c:v>10.690287</c:v>
                </c:pt>
                <c:pt idx="4">
                  <c:v>11.334733</c:v>
                </c:pt>
                <c:pt idx="5">
                  <c:v>14.845047000000001</c:v>
                </c:pt>
                <c:pt idx="6">
                  <c:v>15.380904</c:v>
                </c:pt>
                <c:pt idx="7">
                  <c:v>15.192172</c:v>
                </c:pt>
                <c:pt idx="8">
                  <c:v>15.748775000000002</c:v>
                </c:pt>
                <c:pt idx="9">
                  <c:v>14.900796</c:v>
                </c:pt>
                <c:pt idx="10">
                  <c:v>16.808887</c:v>
                </c:pt>
                <c:pt idx="11">
                  <c:v>19.062799</c:v>
                </c:pt>
                <c:pt idx="12">
                  <c:v>21.4002</c:v>
                </c:pt>
                <c:pt idx="13">
                  <c:v>28.613137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Data!$B$37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Data!$C$37:$P$37</c:f>
              <c:numCache>
                <c:ptCount val="14"/>
                <c:pt idx="3">
                  <c:v>50.747713000000005</c:v>
                </c:pt>
                <c:pt idx="4">
                  <c:v>60.47926699999999</c:v>
                </c:pt>
                <c:pt idx="5">
                  <c:v>77.04395299999999</c:v>
                </c:pt>
                <c:pt idx="6">
                  <c:v>81.557096</c:v>
                </c:pt>
                <c:pt idx="7">
                  <c:v>87.565828</c:v>
                </c:pt>
                <c:pt idx="8">
                  <c:v>98.25422499999999</c:v>
                </c:pt>
                <c:pt idx="9">
                  <c:v>99.368204</c:v>
                </c:pt>
                <c:pt idx="10">
                  <c:v>112.083113</c:v>
                </c:pt>
                <c:pt idx="11">
                  <c:v>124.02320100000001</c:v>
                </c:pt>
                <c:pt idx="12">
                  <c:v>141.96679999999998</c:v>
                </c:pt>
                <c:pt idx="13">
                  <c:v>182.237863</c:v>
                </c:pt>
              </c:numCache>
            </c:numRef>
          </c:val>
          <c:smooth val="0"/>
        </c:ser>
        <c:axId val="27456926"/>
        <c:axId val="45785743"/>
      </c:line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5785743"/>
        <c:crosses val="autoZero"/>
        <c:auto val="1"/>
        <c:lblOffset val="100"/>
        <c:tickLblSkip val="2"/>
        <c:noMultiLvlLbl val="0"/>
      </c:catAx>
      <c:valAx>
        <c:axId val="45785743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27456926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ALEEC (7)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2"/>
          <c:order val="0"/>
          <c:tx>
            <c:strRef>
              <c:f>Data!$B$38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Data!$C$38:$P$38</c:f>
              <c:numCache>
                <c:ptCount val="14"/>
                <c:pt idx="3">
                  <c:v>76.267</c:v>
                </c:pt>
                <c:pt idx="4">
                  <c:v>85.382</c:v>
                </c:pt>
                <c:pt idx="5">
                  <c:v>111.31</c:v>
                </c:pt>
                <c:pt idx="6">
                  <c:v>127.926</c:v>
                </c:pt>
                <c:pt idx="7">
                  <c:v>137.046</c:v>
                </c:pt>
                <c:pt idx="8">
                  <c:v>149.442</c:v>
                </c:pt>
                <c:pt idx="9">
                  <c:v>146.995</c:v>
                </c:pt>
                <c:pt idx="10">
                  <c:v>163.453</c:v>
                </c:pt>
                <c:pt idx="11">
                  <c:v>177.332</c:v>
                </c:pt>
                <c:pt idx="12">
                  <c:v>197.389</c:v>
                </c:pt>
                <c:pt idx="13">
                  <c:v>252.055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Data!$B$39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Data!$C$39:$P$39</c:f>
              <c:numCache>
                <c:ptCount val="14"/>
                <c:pt idx="3">
                  <c:v>9.69948</c:v>
                </c:pt>
                <c:pt idx="4">
                  <c:v>9.828475000000001</c:v>
                </c:pt>
                <c:pt idx="5">
                  <c:v>13.735974</c:v>
                </c:pt>
                <c:pt idx="6">
                  <c:v>14.680442999999999</c:v>
                </c:pt>
                <c:pt idx="7">
                  <c:v>14.712532999999999</c:v>
                </c:pt>
                <c:pt idx="8">
                  <c:v>15.324962</c:v>
                </c:pt>
                <c:pt idx="9">
                  <c:v>14.818677</c:v>
                </c:pt>
                <c:pt idx="10">
                  <c:v>16.696953</c:v>
                </c:pt>
                <c:pt idx="11">
                  <c:v>18.876011000000002</c:v>
                </c:pt>
                <c:pt idx="12">
                  <c:v>21.344943999999998</c:v>
                </c:pt>
                <c:pt idx="13">
                  <c:v>28.608114999999998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Data!$B$40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Data!$C$40:$P$40</c:f>
              <c:numCache>
                <c:ptCount val="14"/>
                <c:pt idx="3">
                  <c:v>66.56752</c:v>
                </c:pt>
                <c:pt idx="4">
                  <c:v>75.55352500000001</c:v>
                </c:pt>
                <c:pt idx="5">
                  <c:v>97.574026</c:v>
                </c:pt>
                <c:pt idx="6">
                  <c:v>113.245557</c:v>
                </c:pt>
                <c:pt idx="7">
                  <c:v>122.333467</c:v>
                </c:pt>
                <c:pt idx="8">
                  <c:v>134.117038</c:v>
                </c:pt>
                <c:pt idx="9">
                  <c:v>132.176323</c:v>
                </c:pt>
                <c:pt idx="10">
                  <c:v>146.756047</c:v>
                </c:pt>
                <c:pt idx="11">
                  <c:v>158.455989</c:v>
                </c:pt>
                <c:pt idx="12">
                  <c:v>176.044056</c:v>
                </c:pt>
                <c:pt idx="13">
                  <c:v>223.446885</c:v>
                </c:pt>
              </c:numCache>
            </c:numRef>
          </c:val>
          <c:smooth val="0"/>
        </c:ser>
        <c:axId val="9418504"/>
        <c:axId val="17657673"/>
      </c:lineChart>
      <c:catAx>
        <c:axId val="9418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7657673"/>
        <c:crosses val="autoZero"/>
        <c:auto val="1"/>
        <c:lblOffset val="100"/>
        <c:tickLblSkip val="2"/>
        <c:noMultiLvlLbl val="0"/>
      </c:catAx>
      <c:valAx>
        <c:axId val="17657673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9418504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ALENA (3)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2"/>
          <c:order val="0"/>
          <c:tx>
            <c:strRef>
              <c:f>Data!$B$21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Data!$C$21:$P$21</c:f>
              <c:numCache>
                <c:ptCount val="14"/>
                <c:pt idx="0">
                  <c:v>561.93</c:v>
                </c:pt>
                <c:pt idx="1">
                  <c:v>591.58</c:v>
                </c:pt>
                <c:pt idx="2">
                  <c:v>628.79</c:v>
                </c:pt>
                <c:pt idx="3">
                  <c:v>661.84</c:v>
                </c:pt>
                <c:pt idx="4">
                  <c:v>738.89</c:v>
                </c:pt>
                <c:pt idx="5">
                  <c:v>856.48</c:v>
                </c:pt>
                <c:pt idx="6">
                  <c:v>922.71</c:v>
                </c:pt>
                <c:pt idx="7">
                  <c:v>1013.55</c:v>
                </c:pt>
                <c:pt idx="8">
                  <c:v>1013.93</c:v>
                </c:pt>
                <c:pt idx="9">
                  <c:v>1067.62</c:v>
                </c:pt>
                <c:pt idx="10">
                  <c:v>1224.127</c:v>
                </c:pt>
                <c:pt idx="11">
                  <c:v>1149.208</c:v>
                </c:pt>
                <c:pt idx="12">
                  <c:v>1106.936</c:v>
                </c:pt>
                <c:pt idx="13">
                  <c:v>1161.94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Data!$B$22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Data!$C$22:$P$22</c:f>
              <c:numCache>
                <c:ptCount val="14"/>
                <c:pt idx="0">
                  <c:v>239.6</c:v>
                </c:pt>
                <c:pt idx="1">
                  <c:v>249.33</c:v>
                </c:pt>
                <c:pt idx="2">
                  <c:v>273.68</c:v>
                </c:pt>
                <c:pt idx="3">
                  <c:v>303.62</c:v>
                </c:pt>
                <c:pt idx="4">
                  <c:v>354.39</c:v>
                </c:pt>
                <c:pt idx="5">
                  <c:v>394.19</c:v>
                </c:pt>
                <c:pt idx="6">
                  <c:v>433.38</c:v>
                </c:pt>
                <c:pt idx="7">
                  <c:v>494.64</c:v>
                </c:pt>
                <c:pt idx="8">
                  <c:v>519.62</c:v>
                </c:pt>
                <c:pt idx="9">
                  <c:v>579.91</c:v>
                </c:pt>
                <c:pt idx="10">
                  <c:v>681.57</c:v>
                </c:pt>
                <c:pt idx="11">
                  <c:v>637.102091</c:v>
                </c:pt>
                <c:pt idx="12">
                  <c:v>625.933983</c:v>
                </c:pt>
                <c:pt idx="13">
                  <c:v>651.281427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Data!$B$23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Data!$C$23:$P$23</c:f>
              <c:numCache>
                <c:ptCount val="14"/>
                <c:pt idx="0">
                  <c:v>322.33</c:v>
                </c:pt>
                <c:pt idx="1">
                  <c:v>342.25</c:v>
                </c:pt>
                <c:pt idx="2">
                  <c:v>355.11</c:v>
                </c:pt>
                <c:pt idx="3">
                  <c:v>358.22</c:v>
                </c:pt>
                <c:pt idx="4">
                  <c:v>384.5</c:v>
                </c:pt>
                <c:pt idx="5">
                  <c:v>462.29</c:v>
                </c:pt>
                <c:pt idx="6">
                  <c:v>489.33</c:v>
                </c:pt>
                <c:pt idx="7">
                  <c:v>518.91</c:v>
                </c:pt>
                <c:pt idx="8">
                  <c:v>494.31</c:v>
                </c:pt>
                <c:pt idx="9">
                  <c:v>487.71</c:v>
                </c:pt>
                <c:pt idx="10">
                  <c:v>542.5569999999999</c:v>
                </c:pt>
                <c:pt idx="11">
                  <c:v>512.1059090000001</c:v>
                </c:pt>
                <c:pt idx="12">
                  <c:v>481.0020169999999</c:v>
                </c:pt>
                <c:pt idx="13">
                  <c:v>510.65857300000005</c:v>
                </c:pt>
              </c:numCache>
            </c:numRef>
          </c:val>
          <c:smooth val="0"/>
        </c:ser>
        <c:axId val="24701330"/>
        <c:axId val="20985379"/>
      </c:line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0985379"/>
        <c:crosses val="autoZero"/>
        <c:auto val="1"/>
        <c:lblOffset val="100"/>
        <c:tickLblSkip val="2"/>
        <c:noMultiLvlLbl val="0"/>
      </c:catAx>
      <c:valAx>
        <c:axId val="20985379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24701330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ALENA (3)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91275"/>
        </c:manualLayout>
      </c:layout>
      <c:lineChart>
        <c:grouping val="standard"/>
        <c:varyColors val="0"/>
        <c:ser>
          <c:idx val="1"/>
          <c:order val="0"/>
          <c:tx>
            <c:strRef>
              <c:f>Data!$B$24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Data!$C$24:$P$24</c:f>
              <c:numCache>
                <c:ptCount val="14"/>
                <c:pt idx="0">
                  <c:v>673.34</c:v>
                </c:pt>
                <c:pt idx="1">
                  <c:v>676.12</c:v>
                </c:pt>
                <c:pt idx="2">
                  <c:v>738.29</c:v>
                </c:pt>
                <c:pt idx="3">
                  <c:v>800.04</c:v>
                </c:pt>
                <c:pt idx="4">
                  <c:v>916.73</c:v>
                </c:pt>
                <c:pt idx="5">
                  <c:v>1007.63</c:v>
                </c:pt>
                <c:pt idx="6">
                  <c:v>1081.99</c:v>
                </c:pt>
                <c:pt idx="7">
                  <c:v>1208.01</c:v>
                </c:pt>
                <c:pt idx="8">
                  <c:v>1270.92</c:v>
                </c:pt>
                <c:pt idx="9">
                  <c:v>1421.06</c:v>
                </c:pt>
                <c:pt idx="10">
                  <c:v>1678.54</c:v>
                </c:pt>
                <c:pt idx="11">
                  <c:v>1570.004635</c:v>
                </c:pt>
                <c:pt idx="12">
                  <c:v>1593.197567</c:v>
                </c:pt>
                <c:pt idx="13">
                  <c:v>1715.341134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Data!$B$25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Data!$C$25:$P$25</c:f>
              <c:numCache>
                <c:ptCount val="14"/>
                <c:pt idx="0">
                  <c:v>231.75</c:v>
                </c:pt>
                <c:pt idx="1">
                  <c:v>241.25</c:v>
                </c:pt>
                <c:pt idx="2">
                  <c:v>265.74</c:v>
                </c:pt>
                <c:pt idx="3">
                  <c:v>294.44</c:v>
                </c:pt>
                <c:pt idx="4">
                  <c:v>342.24</c:v>
                </c:pt>
                <c:pt idx="5">
                  <c:v>380.09</c:v>
                </c:pt>
                <c:pt idx="6">
                  <c:v>422.12</c:v>
                </c:pt>
                <c:pt idx="7">
                  <c:v>481.86</c:v>
                </c:pt>
                <c:pt idx="8">
                  <c:v>511.97</c:v>
                </c:pt>
                <c:pt idx="9">
                  <c:v>573.95</c:v>
                </c:pt>
                <c:pt idx="10">
                  <c:v>664.32</c:v>
                </c:pt>
                <c:pt idx="11">
                  <c:v>620.004581</c:v>
                </c:pt>
                <c:pt idx="12">
                  <c:v>608.7014869999999</c:v>
                </c:pt>
                <c:pt idx="13">
                  <c:v>631.261247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Data!$B$26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Data!$C$26:$P$26</c:f>
              <c:numCache>
                <c:ptCount val="14"/>
                <c:pt idx="0">
                  <c:v>441.59</c:v>
                </c:pt>
                <c:pt idx="1">
                  <c:v>434.87</c:v>
                </c:pt>
                <c:pt idx="2">
                  <c:v>472.55</c:v>
                </c:pt>
                <c:pt idx="3">
                  <c:v>505.6</c:v>
                </c:pt>
                <c:pt idx="4">
                  <c:v>574.49</c:v>
                </c:pt>
                <c:pt idx="5">
                  <c:v>627.54</c:v>
                </c:pt>
                <c:pt idx="6">
                  <c:v>659.87</c:v>
                </c:pt>
                <c:pt idx="7">
                  <c:v>726.15</c:v>
                </c:pt>
                <c:pt idx="8">
                  <c:v>758.95</c:v>
                </c:pt>
                <c:pt idx="9">
                  <c:v>847.11</c:v>
                </c:pt>
                <c:pt idx="10">
                  <c:v>1014.22</c:v>
                </c:pt>
                <c:pt idx="11">
                  <c:v>950.000054</c:v>
                </c:pt>
                <c:pt idx="12">
                  <c:v>984.49608</c:v>
                </c:pt>
                <c:pt idx="13">
                  <c:v>1084.0798869999999</c:v>
                </c:pt>
              </c:numCache>
            </c:numRef>
          </c:val>
          <c:smooth val="0"/>
        </c:ser>
        <c:axId val="54650684"/>
        <c:axId val="22094109"/>
      </c:lin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2094109"/>
        <c:crosses val="autoZero"/>
        <c:auto val="1"/>
        <c:lblOffset val="100"/>
        <c:tickLblSkip val="2"/>
        <c:noMultiLvlLbl val="0"/>
      </c:catAx>
      <c:valAx>
        <c:axId val="22094109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54650684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ANASE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Data!$B$28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Data!$C$28:$P$28</c:f>
              <c:numCache>
                <c:ptCount val="14"/>
                <c:pt idx="0">
                  <c:v>144.2</c:v>
                </c:pt>
                <c:pt idx="1">
                  <c:v>165.2</c:v>
                </c:pt>
                <c:pt idx="2">
                  <c:v>186.3</c:v>
                </c:pt>
                <c:pt idx="3">
                  <c:v>212.3</c:v>
                </c:pt>
                <c:pt idx="4">
                  <c:v>262.1</c:v>
                </c:pt>
                <c:pt idx="5">
                  <c:v>321.4</c:v>
                </c:pt>
                <c:pt idx="6">
                  <c:v>340.7</c:v>
                </c:pt>
                <c:pt idx="7">
                  <c:v>352.9</c:v>
                </c:pt>
                <c:pt idx="8">
                  <c:v>329.7</c:v>
                </c:pt>
                <c:pt idx="9">
                  <c:v>359.6</c:v>
                </c:pt>
                <c:pt idx="10">
                  <c:v>428.8</c:v>
                </c:pt>
                <c:pt idx="11">
                  <c:v>387</c:v>
                </c:pt>
                <c:pt idx="12">
                  <c:v>406</c:v>
                </c:pt>
                <c:pt idx="13">
                  <c:v>450.7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Data!$B$29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Data!$C$29:$P$29</c:f>
              <c:numCache>
                <c:ptCount val="14"/>
                <c:pt idx="0">
                  <c:v>28.95</c:v>
                </c:pt>
                <c:pt idx="1">
                  <c:v>34.94</c:v>
                </c:pt>
                <c:pt idx="2">
                  <c:v>38.93</c:v>
                </c:pt>
                <c:pt idx="3">
                  <c:v>47.4</c:v>
                </c:pt>
                <c:pt idx="4">
                  <c:v>65.4</c:v>
                </c:pt>
                <c:pt idx="5">
                  <c:v>81.88</c:v>
                </c:pt>
                <c:pt idx="6">
                  <c:v>86.8</c:v>
                </c:pt>
                <c:pt idx="7">
                  <c:v>87.7</c:v>
                </c:pt>
                <c:pt idx="8">
                  <c:v>72.32</c:v>
                </c:pt>
                <c:pt idx="9">
                  <c:v>80.31</c:v>
                </c:pt>
                <c:pt idx="10">
                  <c:v>102.77</c:v>
                </c:pt>
                <c:pt idx="11">
                  <c:v>90.5964049731606</c:v>
                </c:pt>
                <c:pt idx="12">
                  <c:v>97.45824945761163</c:v>
                </c:pt>
                <c:pt idx="13">
                  <c:v>105.16496913951234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Data!$B$30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Data!$C$30:$P$30</c:f>
              <c:numCache>
                <c:ptCount val="14"/>
                <c:pt idx="0">
                  <c:v>115.25</c:v>
                </c:pt>
                <c:pt idx="1">
                  <c:v>130.26</c:v>
                </c:pt>
                <c:pt idx="2">
                  <c:v>147.37</c:v>
                </c:pt>
                <c:pt idx="3">
                  <c:v>164.9</c:v>
                </c:pt>
                <c:pt idx="4">
                  <c:v>196.7</c:v>
                </c:pt>
                <c:pt idx="5">
                  <c:v>239.52</c:v>
                </c:pt>
                <c:pt idx="6">
                  <c:v>253.9</c:v>
                </c:pt>
                <c:pt idx="7">
                  <c:v>265.2</c:v>
                </c:pt>
                <c:pt idx="8">
                  <c:v>257.38</c:v>
                </c:pt>
                <c:pt idx="9">
                  <c:v>279.29</c:v>
                </c:pt>
                <c:pt idx="10">
                  <c:v>326.03</c:v>
                </c:pt>
                <c:pt idx="11">
                  <c:v>296.4035950268394</c:v>
                </c:pt>
                <c:pt idx="12">
                  <c:v>308.5417505423884</c:v>
                </c:pt>
                <c:pt idx="13">
                  <c:v>345.53503086048767</c:v>
                </c:pt>
              </c:numCache>
            </c:numRef>
          </c:val>
          <c:smooth val="0"/>
        </c:ser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4792375"/>
        <c:crosses val="autoZero"/>
        <c:auto val="1"/>
        <c:lblOffset val="100"/>
        <c:tickLblSkip val="2"/>
        <c:noMultiLvlLbl val="0"/>
      </c:catAx>
      <c:valAx>
        <c:axId val="44792375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64629254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ANASE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2"/>
          <c:order val="0"/>
          <c:tx>
            <c:strRef>
              <c:f>Data!$B$31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Data!$C$31:$P$31</c:f>
              <c:numCache>
                <c:ptCount val="14"/>
                <c:pt idx="0">
                  <c:v>162.33</c:v>
                </c:pt>
                <c:pt idx="1">
                  <c:v>183.84</c:v>
                </c:pt>
                <c:pt idx="2">
                  <c:v>200.8</c:v>
                </c:pt>
                <c:pt idx="3">
                  <c:v>231.1</c:v>
                </c:pt>
                <c:pt idx="4">
                  <c:v>281.2</c:v>
                </c:pt>
                <c:pt idx="5">
                  <c:v>355.3</c:v>
                </c:pt>
                <c:pt idx="6">
                  <c:v>375.9</c:v>
                </c:pt>
                <c:pt idx="7">
                  <c:v>372.3</c:v>
                </c:pt>
                <c:pt idx="8">
                  <c:v>279.3</c:v>
                </c:pt>
                <c:pt idx="9">
                  <c:v>300.2</c:v>
                </c:pt>
                <c:pt idx="10">
                  <c:v>370.2</c:v>
                </c:pt>
                <c:pt idx="11">
                  <c:v>340</c:v>
                </c:pt>
                <c:pt idx="12">
                  <c:v>354.4</c:v>
                </c:pt>
                <c:pt idx="13">
                  <c:v>389.2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Data!$C$32:$P$32</c:f>
              <c:numCache>
                <c:ptCount val="14"/>
                <c:pt idx="0">
                  <c:v>26.31</c:v>
                </c:pt>
                <c:pt idx="1">
                  <c:v>32.27</c:v>
                </c:pt>
                <c:pt idx="2">
                  <c:v>36.69</c:v>
                </c:pt>
                <c:pt idx="3">
                  <c:v>44.42</c:v>
                </c:pt>
                <c:pt idx="4">
                  <c:v>55.31</c:v>
                </c:pt>
                <c:pt idx="5">
                  <c:v>66.88</c:v>
                </c:pt>
                <c:pt idx="6">
                  <c:v>73.5</c:v>
                </c:pt>
                <c:pt idx="7">
                  <c:v>75</c:v>
                </c:pt>
                <c:pt idx="8">
                  <c:v>63.15</c:v>
                </c:pt>
                <c:pt idx="9">
                  <c:v>68.04</c:v>
                </c:pt>
                <c:pt idx="10">
                  <c:v>86.93</c:v>
                </c:pt>
                <c:pt idx="11">
                  <c:v>76.5664007962964</c:v>
                </c:pt>
                <c:pt idx="12">
                  <c:v>83.32794594948352</c:v>
                </c:pt>
                <c:pt idx="13">
                  <c:v>90.73178529382463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Data!$B$33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Data!$C$33:$P$33</c:f>
              <c:numCache>
                <c:ptCount val="14"/>
                <c:pt idx="0">
                  <c:v>136.02</c:v>
                </c:pt>
                <c:pt idx="1">
                  <c:v>151.57</c:v>
                </c:pt>
                <c:pt idx="2">
                  <c:v>164.11</c:v>
                </c:pt>
                <c:pt idx="3">
                  <c:v>186.68</c:v>
                </c:pt>
                <c:pt idx="4">
                  <c:v>225.89</c:v>
                </c:pt>
                <c:pt idx="5">
                  <c:v>288.42</c:v>
                </c:pt>
                <c:pt idx="6">
                  <c:v>302.4</c:v>
                </c:pt>
                <c:pt idx="7">
                  <c:v>297.3</c:v>
                </c:pt>
                <c:pt idx="8">
                  <c:v>216.15</c:v>
                </c:pt>
                <c:pt idx="9">
                  <c:v>232.16</c:v>
                </c:pt>
                <c:pt idx="10">
                  <c:v>283.27</c:v>
                </c:pt>
                <c:pt idx="11">
                  <c:v>263.4335992037036</c:v>
                </c:pt>
                <c:pt idx="12">
                  <c:v>271.07205405051644</c:v>
                </c:pt>
                <c:pt idx="13">
                  <c:v>298.46821470617533</c:v>
                </c:pt>
              </c:numCache>
            </c:numRef>
          </c:val>
          <c:smooth val="0"/>
        </c:ser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4303729"/>
        <c:crosses val="autoZero"/>
        <c:auto val="1"/>
        <c:lblOffset val="100"/>
        <c:tickLblSkip val="2"/>
        <c:noMultiLvlLbl val="0"/>
      </c:catAx>
      <c:valAx>
        <c:axId val="4303729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78192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Data!$B$14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Data!$C$14:$P$14</c:f>
              <c:numCache>
                <c:ptCount val="14"/>
                <c:pt idx="0">
                  <c:v>1508.8</c:v>
                </c:pt>
                <c:pt idx="1">
                  <c:v>1492.78</c:v>
                </c:pt>
                <c:pt idx="2">
                  <c:v>1584.28</c:v>
                </c:pt>
                <c:pt idx="3">
                  <c:v>1488.89</c:v>
                </c:pt>
                <c:pt idx="4">
                  <c:v>1702.9</c:v>
                </c:pt>
                <c:pt idx="5">
                  <c:v>2083.74</c:v>
                </c:pt>
                <c:pt idx="6">
                  <c:v>2154.9</c:v>
                </c:pt>
                <c:pt idx="7">
                  <c:v>2140.89</c:v>
                </c:pt>
                <c:pt idx="8">
                  <c:v>2233.6</c:v>
                </c:pt>
                <c:pt idx="9">
                  <c:v>2237.46</c:v>
                </c:pt>
                <c:pt idx="10">
                  <c:v>2316</c:v>
                </c:pt>
                <c:pt idx="11">
                  <c:v>2318.78</c:v>
                </c:pt>
                <c:pt idx="12">
                  <c:v>2466.25</c:v>
                </c:pt>
                <c:pt idx="13">
                  <c:v>2900.735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Data!$B$15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Data!$C$15:$P$15</c:f>
              <c:numCache>
                <c:ptCount val="14"/>
                <c:pt idx="0">
                  <c:v>979.66</c:v>
                </c:pt>
                <c:pt idx="1">
                  <c:v>988.33</c:v>
                </c:pt>
                <c:pt idx="2">
                  <c:v>1044.56</c:v>
                </c:pt>
                <c:pt idx="3">
                  <c:v>940.72</c:v>
                </c:pt>
                <c:pt idx="4">
                  <c:v>1075.73</c:v>
                </c:pt>
                <c:pt idx="5">
                  <c:v>1333.89</c:v>
                </c:pt>
                <c:pt idx="6">
                  <c:v>1359.67</c:v>
                </c:pt>
                <c:pt idx="7">
                  <c:v>1323.1</c:v>
                </c:pt>
                <c:pt idx="8">
                  <c:v>1411.36</c:v>
                </c:pt>
                <c:pt idx="9">
                  <c:v>1427.26</c:v>
                </c:pt>
                <c:pt idx="10">
                  <c:v>1446.207</c:v>
                </c:pt>
                <c:pt idx="11">
                  <c:v>1435.908</c:v>
                </c:pt>
                <c:pt idx="12">
                  <c:v>1523.288</c:v>
                </c:pt>
                <c:pt idx="13">
                  <c:v>1795.384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Data!$B$16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Data!$C$16:$P$16</c:f>
              <c:numCache>
                <c:ptCount val="14"/>
                <c:pt idx="0">
                  <c:v>529.14</c:v>
                </c:pt>
                <c:pt idx="1">
                  <c:v>504.45</c:v>
                </c:pt>
                <c:pt idx="2">
                  <c:v>539.72</c:v>
                </c:pt>
                <c:pt idx="3">
                  <c:v>548.17</c:v>
                </c:pt>
                <c:pt idx="4">
                  <c:v>627.17</c:v>
                </c:pt>
                <c:pt idx="5">
                  <c:v>749.85</c:v>
                </c:pt>
                <c:pt idx="6">
                  <c:v>795.23</c:v>
                </c:pt>
                <c:pt idx="7">
                  <c:v>817.79</c:v>
                </c:pt>
                <c:pt idx="8">
                  <c:v>822.24</c:v>
                </c:pt>
                <c:pt idx="9">
                  <c:v>810.2</c:v>
                </c:pt>
                <c:pt idx="10">
                  <c:v>869.7929999999999</c:v>
                </c:pt>
                <c:pt idx="11">
                  <c:v>882.8720000000003</c:v>
                </c:pt>
                <c:pt idx="12">
                  <c:v>942.962</c:v>
                </c:pt>
                <c:pt idx="13">
                  <c:v>1105.351</c:v>
                </c:pt>
              </c:numCache>
            </c:numRef>
          </c:val>
          <c:smooth val="0"/>
        </c:ser>
        <c:axId val="38733562"/>
        <c:axId val="13057739"/>
      </c:line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3057739"/>
        <c:crosses val="autoZero"/>
        <c:auto val="1"/>
        <c:lblOffset val="100"/>
        <c:tickLblSkip val="2"/>
        <c:noMultiLvlLbl val="0"/>
      </c:catAx>
      <c:valAx>
        <c:axId val="13057739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38733562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2"/>
          <c:order val="0"/>
          <c:tx>
            <c:strRef>
              <c:f>Data!$B$17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Data!$C$17:$P$17</c:f>
              <c:numCache>
                <c:ptCount val="14"/>
                <c:pt idx="0">
                  <c:v>1558.04</c:v>
                </c:pt>
                <c:pt idx="1">
                  <c:v>1578.95</c:v>
                </c:pt>
                <c:pt idx="2">
                  <c:v>1654.04</c:v>
                </c:pt>
                <c:pt idx="3">
                  <c:v>1487.61</c:v>
                </c:pt>
                <c:pt idx="4">
                  <c:v>1690.63</c:v>
                </c:pt>
                <c:pt idx="5">
                  <c:v>2050.93</c:v>
                </c:pt>
                <c:pt idx="6">
                  <c:v>2101.33</c:v>
                </c:pt>
                <c:pt idx="7">
                  <c:v>2089.63</c:v>
                </c:pt>
                <c:pt idx="8">
                  <c:v>2212.01</c:v>
                </c:pt>
                <c:pt idx="9">
                  <c:v>2262.5</c:v>
                </c:pt>
                <c:pt idx="10">
                  <c:v>2404.87</c:v>
                </c:pt>
                <c:pt idx="11">
                  <c:v>2361.115</c:v>
                </c:pt>
                <c:pt idx="12">
                  <c:v>2463.085</c:v>
                </c:pt>
                <c:pt idx="13">
                  <c:v>2919.57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Data!$B$18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Data!$C$18:$P$18</c:f>
              <c:numCache>
                <c:ptCount val="14"/>
                <c:pt idx="0">
                  <c:v>981.53</c:v>
                </c:pt>
                <c:pt idx="1">
                  <c:v>989.5</c:v>
                </c:pt>
                <c:pt idx="2">
                  <c:v>1047.57</c:v>
                </c:pt>
                <c:pt idx="3">
                  <c:v>943.43</c:v>
                </c:pt>
                <c:pt idx="4">
                  <c:v>1078.83</c:v>
                </c:pt>
                <c:pt idx="5">
                  <c:v>1337.74</c:v>
                </c:pt>
                <c:pt idx="6">
                  <c:v>1363.59</c:v>
                </c:pt>
                <c:pt idx="7">
                  <c:v>1326.92</c:v>
                </c:pt>
                <c:pt idx="8">
                  <c:v>1415.43</c:v>
                </c:pt>
                <c:pt idx="9">
                  <c:v>1431.38</c:v>
                </c:pt>
                <c:pt idx="10">
                  <c:v>1450.377</c:v>
                </c:pt>
                <c:pt idx="11">
                  <c:v>1440.048</c:v>
                </c:pt>
                <c:pt idx="12">
                  <c:v>1527.68</c:v>
                </c:pt>
                <c:pt idx="13">
                  <c:v>1800.561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Data!$B$19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Data!$C$19:$P$19</c:f>
              <c:numCache>
                <c:ptCount val="14"/>
                <c:pt idx="0">
                  <c:v>576.51</c:v>
                </c:pt>
                <c:pt idx="1">
                  <c:v>589.45</c:v>
                </c:pt>
                <c:pt idx="2">
                  <c:v>606.47</c:v>
                </c:pt>
                <c:pt idx="3">
                  <c:v>544.18</c:v>
                </c:pt>
                <c:pt idx="4">
                  <c:v>611.8</c:v>
                </c:pt>
                <c:pt idx="5">
                  <c:v>713.19</c:v>
                </c:pt>
                <c:pt idx="6">
                  <c:v>737.74</c:v>
                </c:pt>
                <c:pt idx="7">
                  <c:v>762.71</c:v>
                </c:pt>
                <c:pt idx="8">
                  <c:v>796.58</c:v>
                </c:pt>
                <c:pt idx="9">
                  <c:v>831.12</c:v>
                </c:pt>
                <c:pt idx="10">
                  <c:v>954.4929999999999</c:v>
                </c:pt>
                <c:pt idx="11">
                  <c:v>921.0669999999998</c:v>
                </c:pt>
                <c:pt idx="12">
                  <c:v>935.405</c:v>
                </c:pt>
                <c:pt idx="13">
                  <c:v>1119.0090000000002</c:v>
                </c:pt>
              </c:numCache>
            </c:numRef>
          </c:val>
          <c:smooth val="0"/>
        </c:ser>
        <c:axId val="50410788"/>
        <c:axId val="51043909"/>
      </c:line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1043909"/>
        <c:crosses val="autoZero"/>
        <c:auto val="1"/>
        <c:lblOffset val="100"/>
        <c:tickLblSkip val="2"/>
        <c:noMultiLvlLbl val="0"/>
      </c:catAx>
      <c:valAx>
        <c:axId val="51043909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50410788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1"/>
          <c:order val="0"/>
          <c:tx>
            <c:strRef>
              <c:f>Data!$B$7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Data!$C$7:$P$7</c:f>
              <c:numCache>
                <c:ptCount val="14"/>
                <c:pt idx="0">
                  <c:v>1327.35</c:v>
                </c:pt>
                <c:pt idx="1">
                  <c:v>1426.36</c:v>
                </c:pt>
                <c:pt idx="2">
                  <c:v>1535.98</c:v>
                </c:pt>
                <c:pt idx="3">
                  <c:v>1637.868</c:v>
                </c:pt>
                <c:pt idx="4">
                  <c:v>1882.319</c:v>
                </c:pt>
                <c:pt idx="5">
                  <c:v>2207.924</c:v>
                </c:pt>
                <c:pt idx="6">
                  <c:v>2285.491</c:v>
                </c:pt>
                <c:pt idx="7">
                  <c:v>2447.596</c:v>
                </c:pt>
                <c:pt idx="8">
                  <c:v>2348.901</c:v>
                </c:pt>
                <c:pt idx="9">
                  <c:v>2498.027</c:v>
                </c:pt>
                <c:pt idx="10">
                  <c:v>2936.539</c:v>
                </c:pt>
                <c:pt idx="11">
                  <c:v>2705.728</c:v>
                </c:pt>
                <c:pt idx="12">
                  <c:v>2780.174</c:v>
                </c:pt>
                <c:pt idx="13">
                  <c:v>3135.941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Data!$B$8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Data!$C$8:$P$8</c:f>
              <c:numCache>
                <c:ptCount val="14"/>
                <c:pt idx="0">
                  <c:v>896.2</c:v>
                </c:pt>
                <c:pt idx="1">
                  <c:v>971.52</c:v>
                </c:pt>
                <c:pt idx="2">
                  <c:v>1066</c:v>
                </c:pt>
                <c:pt idx="3">
                  <c:v>1167</c:v>
                </c:pt>
                <c:pt idx="4">
                  <c:v>1365.97</c:v>
                </c:pt>
                <c:pt idx="5">
                  <c:v>1599.06</c:v>
                </c:pt>
                <c:pt idx="6">
                  <c:v>1640</c:v>
                </c:pt>
                <c:pt idx="7">
                  <c:v>1752</c:v>
                </c:pt>
                <c:pt idx="8">
                  <c:v>1624.32</c:v>
                </c:pt>
                <c:pt idx="9">
                  <c:v>1781</c:v>
                </c:pt>
                <c:pt idx="10">
                  <c:v>2134.12</c:v>
                </c:pt>
                <c:pt idx="11">
                  <c:v>1944.1615716132417</c:v>
                </c:pt>
                <c:pt idx="12">
                  <c:v>2023.7596365251588</c:v>
                </c:pt>
                <c:pt idx="13">
                  <c:v>2266.4633869179966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Data!$B$9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Data!$C$9:$P$9</c:f>
              <c:numCache>
                <c:ptCount val="14"/>
                <c:pt idx="0">
                  <c:v>431.15</c:v>
                </c:pt>
                <c:pt idx="1">
                  <c:v>454.84</c:v>
                </c:pt>
                <c:pt idx="2">
                  <c:v>469.98</c:v>
                </c:pt>
                <c:pt idx="3">
                  <c:v>470.86799999999994</c:v>
                </c:pt>
                <c:pt idx="4">
                  <c:v>516.3489999999999</c:v>
                </c:pt>
                <c:pt idx="5">
                  <c:v>608.864</c:v>
                </c:pt>
                <c:pt idx="6">
                  <c:v>645.491</c:v>
                </c:pt>
                <c:pt idx="7">
                  <c:v>695.596</c:v>
                </c:pt>
                <c:pt idx="8">
                  <c:v>724.5809999999999</c:v>
                </c:pt>
                <c:pt idx="9">
                  <c:v>717.027</c:v>
                </c:pt>
                <c:pt idx="10">
                  <c:v>802.4190000000003</c:v>
                </c:pt>
                <c:pt idx="11">
                  <c:v>761.5664283867584</c:v>
                </c:pt>
                <c:pt idx="12">
                  <c:v>756.4143634748411</c:v>
                </c:pt>
                <c:pt idx="13">
                  <c:v>869.4776130820032</c:v>
                </c:pt>
              </c:numCache>
            </c:numRef>
          </c:val>
          <c:smooth val="0"/>
        </c:ser>
        <c:axId val="56741998"/>
        <c:axId val="40915935"/>
      </c:line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0915935"/>
        <c:crosses val="autoZero"/>
        <c:auto val="1"/>
        <c:lblOffset val="100"/>
        <c:tickLblSkip val="2"/>
        <c:noMultiLvlLbl val="0"/>
      </c:catAx>
      <c:valAx>
        <c:axId val="40915935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56741998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3"/>
          <c:order val="0"/>
          <c:tx>
            <c:strRef>
              <c:f>Data!$B$42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Data!$C$42:$P$42</c:f>
              <c:numCache>
                <c:ptCount val="14"/>
                <c:pt idx="0">
                  <c:v>46.42</c:v>
                </c:pt>
                <c:pt idx="1">
                  <c:v>45.94</c:v>
                </c:pt>
                <c:pt idx="2">
                  <c:v>50.39</c:v>
                </c:pt>
                <c:pt idx="3">
                  <c:v>54.09</c:v>
                </c:pt>
                <c:pt idx="4">
                  <c:v>61.95</c:v>
                </c:pt>
                <c:pt idx="5">
                  <c:v>70.49</c:v>
                </c:pt>
                <c:pt idx="6">
                  <c:v>75</c:v>
                </c:pt>
                <c:pt idx="7">
                  <c:v>83.17</c:v>
                </c:pt>
                <c:pt idx="8">
                  <c:v>81.34</c:v>
                </c:pt>
                <c:pt idx="9">
                  <c:v>74.32</c:v>
                </c:pt>
                <c:pt idx="10">
                  <c:v>84.59</c:v>
                </c:pt>
                <c:pt idx="11">
                  <c:v>87.816</c:v>
                </c:pt>
                <c:pt idx="12">
                  <c:v>88.883</c:v>
                </c:pt>
                <c:pt idx="13">
                  <c:v>105.921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Data!$B$43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Data!$C$43:$P$43</c:f>
              <c:numCache>
                <c:ptCount val="14"/>
                <c:pt idx="0">
                  <c:v>4.13</c:v>
                </c:pt>
                <c:pt idx="1">
                  <c:v>5.1</c:v>
                </c:pt>
                <c:pt idx="2">
                  <c:v>7.22</c:v>
                </c:pt>
                <c:pt idx="3">
                  <c:v>10.03</c:v>
                </c:pt>
                <c:pt idx="4">
                  <c:v>12.05</c:v>
                </c:pt>
                <c:pt idx="5">
                  <c:v>14.46</c:v>
                </c:pt>
                <c:pt idx="6">
                  <c:v>17.12</c:v>
                </c:pt>
                <c:pt idx="7">
                  <c:v>20.59</c:v>
                </c:pt>
                <c:pt idx="8">
                  <c:v>20.36</c:v>
                </c:pt>
                <c:pt idx="9">
                  <c:v>15.16</c:v>
                </c:pt>
                <c:pt idx="10">
                  <c:v>17.74</c:v>
                </c:pt>
                <c:pt idx="11">
                  <c:v>15.170251</c:v>
                </c:pt>
                <c:pt idx="12">
                  <c:v>10.180704</c:v>
                </c:pt>
                <c:pt idx="13">
                  <c:v>12.614025999999999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Data!$B$44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Data!$C$44:$P$44</c:f>
              <c:numCache>
                <c:ptCount val="14"/>
                <c:pt idx="0">
                  <c:v>42.29</c:v>
                </c:pt>
                <c:pt idx="1">
                  <c:v>40.84</c:v>
                </c:pt>
                <c:pt idx="2">
                  <c:v>43.17</c:v>
                </c:pt>
                <c:pt idx="3">
                  <c:v>44.06</c:v>
                </c:pt>
                <c:pt idx="4">
                  <c:v>49.9</c:v>
                </c:pt>
                <c:pt idx="5">
                  <c:v>56.03</c:v>
                </c:pt>
                <c:pt idx="6">
                  <c:v>57.88</c:v>
                </c:pt>
                <c:pt idx="7">
                  <c:v>62.58</c:v>
                </c:pt>
                <c:pt idx="8">
                  <c:v>60.98</c:v>
                </c:pt>
                <c:pt idx="9">
                  <c:v>59.16</c:v>
                </c:pt>
                <c:pt idx="10">
                  <c:v>66.85</c:v>
                </c:pt>
                <c:pt idx="11">
                  <c:v>72.645749</c:v>
                </c:pt>
                <c:pt idx="12">
                  <c:v>78.70229599999999</c:v>
                </c:pt>
                <c:pt idx="13">
                  <c:v>93.30697400000001</c:v>
                </c:pt>
              </c:numCache>
            </c:numRef>
          </c:val>
          <c:smooth val="0"/>
        </c:ser>
        <c:axId val="14435466"/>
        <c:axId val="6281033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2810331"/>
        <c:crosses val="autoZero"/>
        <c:auto val="1"/>
        <c:lblOffset val="100"/>
        <c:tickLblSkip val="2"/>
        <c:noMultiLvlLbl val="0"/>
      </c:catAx>
      <c:valAx>
        <c:axId val="62810331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14435466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APEC (21)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25"/>
          <c:w val="1"/>
          <c:h val="0.91175"/>
        </c:manualLayout>
      </c:layout>
      <c:lineChart>
        <c:grouping val="standard"/>
        <c:varyColors val="0"/>
        <c:ser>
          <c:idx val="4"/>
          <c:order val="0"/>
          <c:tx>
            <c:strRef>
              <c:f>Data!$B$10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Data!$C$10:$P$10</c:f>
              <c:numCache>
                <c:ptCount val="14"/>
                <c:pt idx="0">
                  <c:v>1404.14</c:v>
                </c:pt>
                <c:pt idx="1">
                  <c:v>1450.15</c:v>
                </c:pt>
                <c:pt idx="2">
                  <c:v>1559.94</c:v>
                </c:pt>
                <c:pt idx="3">
                  <c:v>1694.15</c:v>
                </c:pt>
                <c:pt idx="4">
                  <c:v>1955.37</c:v>
                </c:pt>
                <c:pt idx="5">
                  <c:v>2281.37</c:v>
                </c:pt>
                <c:pt idx="6">
                  <c:v>2441.46</c:v>
                </c:pt>
                <c:pt idx="7">
                  <c:v>2577.05</c:v>
                </c:pt>
                <c:pt idx="8">
                  <c:v>2395.66</c:v>
                </c:pt>
                <c:pt idx="9">
                  <c:v>2627.09</c:v>
                </c:pt>
                <c:pt idx="10">
                  <c:v>3171.9</c:v>
                </c:pt>
                <c:pt idx="11">
                  <c:v>2965.0599410042314</c:v>
                </c:pt>
                <c:pt idx="12">
                  <c:v>3067.565055110014</c:v>
                </c:pt>
                <c:pt idx="13">
                  <c:v>3469.2879747417496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Data!$B$11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Data!$C$11:$P$11</c:f>
              <c:numCache>
                <c:ptCount val="14"/>
                <c:pt idx="0">
                  <c:v>917.72</c:v>
                </c:pt>
                <c:pt idx="1">
                  <c:v>992.8</c:v>
                </c:pt>
                <c:pt idx="2">
                  <c:v>1090.42</c:v>
                </c:pt>
                <c:pt idx="3">
                  <c:v>1201.76</c:v>
                </c:pt>
                <c:pt idx="4">
                  <c:v>1399.6</c:v>
                </c:pt>
                <c:pt idx="5">
                  <c:v>1636.63</c:v>
                </c:pt>
                <c:pt idx="6">
                  <c:v>1714.07</c:v>
                </c:pt>
                <c:pt idx="7">
                  <c:v>1810.76</c:v>
                </c:pt>
                <c:pt idx="8">
                  <c:v>1703.68</c:v>
                </c:pt>
                <c:pt idx="9">
                  <c:v>1889.98</c:v>
                </c:pt>
                <c:pt idx="10">
                  <c:v>2257.59</c:v>
                </c:pt>
                <c:pt idx="11">
                  <c:v>2067.48429930188</c:v>
                </c:pt>
                <c:pt idx="12">
                  <c:v>2147.00272604112</c:v>
                </c:pt>
                <c:pt idx="13">
                  <c:v>2383.73876361341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Data!$B$12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Data!$C$12:$P$12</c:f>
              <c:numCache>
                <c:ptCount val="14"/>
                <c:pt idx="0">
                  <c:v>486.42</c:v>
                </c:pt>
                <c:pt idx="1">
                  <c:v>457.35</c:v>
                </c:pt>
                <c:pt idx="2">
                  <c:v>469.52</c:v>
                </c:pt>
                <c:pt idx="3">
                  <c:v>492.39</c:v>
                </c:pt>
                <c:pt idx="4">
                  <c:v>555.77</c:v>
                </c:pt>
                <c:pt idx="5">
                  <c:v>644.74</c:v>
                </c:pt>
                <c:pt idx="6">
                  <c:v>727.39</c:v>
                </c:pt>
                <c:pt idx="7">
                  <c:v>766.29</c:v>
                </c:pt>
                <c:pt idx="8">
                  <c:v>691.98</c:v>
                </c:pt>
                <c:pt idx="9">
                  <c:v>737.11</c:v>
                </c:pt>
                <c:pt idx="10">
                  <c:v>914.31</c:v>
                </c:pt>
                <c:pt idx="11">
                  <c:v>897.5756417023513</c:v>
                </c:pt>
                <c:pt idx="12">
                  <c:v>920.5623290688941</c:v>
                </c:pt>
                <c:pt idx="13">
                  <c:v>1085.5492111283397</c:v>
                </c:pt>
              </c:numCache>
            </c:numRef>
          </c:val>
          <c:smooth val="0"/>
        </c:ser>
        <c:axId val="32699096"/>
        <c:axId val="25856409"/>
      </c:line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5856409"/>
        <c:crosses val="autoZero"/>
        <c:auto val="1"/>
        <c:lblOffset val="100"/>
        <c:tickLblSkip val="2"/>
        <c:noMultiLvlLbl val="0"/>
      </c:catAx>
      <c:valAx>
        <c:axId val="25856409"/>
        <c:scaling>
          <c:orientation val="minMax"/>
          <c:max val="4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32699096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3"/>
          <c:order val="0"/>
          <c:tx>
            <c:strRef>
              <c:f>Data!$B$42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Data!$C$42:$P$42</c:f>
              <c:numCache>
                <c:ptCount val="14"/>
                <c:pt idx="0">
                  <c:v>46.42</c:v>
                </c:pt>
                <c:pt idx="1">
                  <c:v>45.94</c:v>
                </c:pt>
                <c:pt idx="2">
                  <c:v>50.39</c:v>
                </c:pt>
                <c:pt idx="3">
                  <c:v>54.09</c:v>
                </c:pt>
                <c:pt idx="4">
                  <c:v>61.95</c:v>
                </c:pt>
                <c:pt idx="5">
                  <c:v>70.49</c:v>
                </c:pt>
                <c:pt idx="6">
                  <c:v>75</c:v>
                </c:pt>
                <c:pt idx="7">
                  <c:v>83.17</c:v>
                </c:pt>
                <c:pt idx="8">
                  <c:v>81.34</c:v>
                </c:pt>
                <c:pt idx="9">
                  <c:v>74.32</c:v>
                </c:pt>
                <c:pt idx="10">
                  <c:v>84.59</c:v>
                </c:pt>
                <c:pt idx="11">
                  <c:v>87.816</c:v>
                </c:pt>
                <c:pt idx="12">
                  <c:v>88.883</c:v>
                </c:pt>
                <c:pt idx="13">
                  <c:v>105.921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Data!$B$43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Data!$C$43:$P$43</c:f>
              <c:numCache>
                <c:ptCount val="14"/>
                <c:pt idx="0">
                  <c:v>4.13</c:v>
                </c:pt>
                <c:pt idx="1">
                  <c:v>5.1</c:v>
                </c:pt>
                <c:pt idx="2">
                  <c:v>7.22</c:v>
                </c:pt>
                <c:pt idx="3">
                  <c:v>10.03</c:v>
                </c:pt>
                <c:pt idx="4">
                  <c:v>12.05</c:v>
                </c:pt>
                <c:pt idx="5">
                  <c:v>14.46</c:v>
                </c:pt>
                <c:pt idx="6">
                  <c:v>17.12</c:v>
                </c:pt>
                <c:pt idx="7">
                  <c:v>20.59</c:v>
                </c:pt>
                <c:pt idx="8">
                  <c:v>20.36</c:v>
                </c:pt>
                <c:pt idx="9">
                  <c:v>15.16</c:v>
                </c:pt>
                <c:pt idx="10">
                  <c:v>17.74</c:v>
                </c:pt>
                <c:pt idx="11">
                  <c:v>15.170251</c:v>
                </c:pt>
                <c:pt idx="12">
                  <c:v>10.180704</c:v>
                </c:pt>
                <c:pt idx="13">
                  <c:v>12.614025999999999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Data!$B$44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Data!$C$44:$P$44</c:f>
              <c:numCache>
                <c:ptCount val="14"/>
                <c:pt idx="0">
                  <c:v>42.29</c:v>
                </c:pt>
                <c:pt idx="1">
                  <c:v>40.84</c:v>
                </c:pt>
                <c:pt idx="2">
                  <c:v>43.17</c:v>
                </c:pt>
                <c:pt idx="3">
                  <c:v>44.06</c:v>
                </c:pt>
                <c:pt idx="4">
                  <c:v>49.9</c:v>
                </c:pt>
                <c:pt idx="5">
                  <c:v>56.03</c:v>
                </c:pt>
                <c:pt idx="6">
                  <c:v>57.88</c:v>
                </c:pt>
                <c:pt idx="7">
                  <c:v>62.58</c:v>
                </c:pt>
                <c:pt idx="8">
                  <c:v>60.98</c:v>
                </c:pt>
                <c:pt idx="9">
                  <c:v>59.16</c:v>
                </c:pt>
                <c:pt idx="10">
                  <c:v>66.85</c:v>
                </c:pt>
                <c:pt idx="11">
                  <c:v>72.645749</c:v>
                </c:pt>
                <c:pt idx="12">
                  <c:v>78.70229599999999</c:v>
                </c:pt>
                <c:pt idx="13">
                  <c:v>93.30697400000001</c:v>
                </c:pt>
              </c:numCache>
            </c:numRef>
          </c:val>
          <c:smooth val="0"/>
        </c:ser>
        <c:axId val="31381090"/>
        <c:axId val="13994355"/>
      </c:line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3994355"/>
        <c:crosses val="autoZero"/>
        <c:auto val="1"/>
        <c:lblOffset val="100"/>
        <c:tickLblSkip val="2"/>
        <c:noMultiLvlLbl val="0"/>
      </c:catAx>
      <c:valAx>
        <c:axId val="13994355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31381090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75"/>
          <c:w val="1"/>
          <c:h val="0.91125"/>
        </c:manualLayout>
      </c:layout>
      <c:lineChart>
        <c:grouping val="standard"/>
        <c:varyColors val="0"/>
        <c:ser>
          <c:idx val="5"/>
          <c:order val="0"/>
          <c:tx>
            <c:strRef>
              <c:f>Data!$B$45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Data!$C$45:$P$45</c:f>
              <c:numCache>
                <c:ptCount val="14"/>
                <c:pt idx="0">
                  <c:v>29.295</c:v>
                </c:pt>
                <c:pt idx="1">
                  <c:v>34.322</c:v>
                </c:pt>
                <c:pt idx="2">
                  <c:v>41.407</c:v>
                </c:pt>
                <c:pt idx="3">
                  <c:v>48.538</c:v>
                </c:pt>
                <c:pt idx="4">
                  <c:v>62.68</c:v>
                </c:pt>
                <c:pt idx="5">
                  <c:v>79.916</c:v>
                </c:pt>
                <c:pt idx="6">
                  <c:v>87.236</c:v>
                </c:pt>
                <c:pt idx="7">
                  <c:v>102.576</c:v>
                </c:pt>
                <c:pt idx="8">
                  <c:v>98.712</c:v>
                </c:pt>
                <c:pt idx="9">
                  <c:v>82.442</c:v>
                </c:pt>
                <c:pt idx="10">
                  <c:v>89.444</c:v>
                </c:pt>
                <c:pt idx="11">
                  <c:v>83.914</c:v>
                </c:pt>
                <c:pt idx="12">
                  <c:v>62.229</c:v>
                </c:pt>
                <c:pt idx="13">
                  <c:v>68.747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Data!$B$46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Data!$C$46:$P$46</c:f>
              <c:numCache>
                <c:ptCount val="14"/>
                <c:pt idx="0">
                  <c:v>4.24</c:v>
                </c:pt>
                <c:pt idx="1">
                  <c:v>5.25</c:v>
                </c:pt>
                <c:pt idx="2">
                  <c:v>7.49</c:v>
                </c:pt>
                <c:pt idx="3">
                  <c:v>9.43</c:v>
                </c:pt>
                <c:pt idx="4">
                  <c:v>12.39</c:v>
                </c:pt>
                <c:pt idx="5">
                  <c:v>14.44</c:v>
                </c:pt>
                <c:pt idx="6">
                  <c:v>17.53</c:v>
                </c:pt>
                <c:pt idx="7">
                  <c:v>21.1</c:v>
                </c:pt>
                <c:pt idx="8">
                  <c:v>20.91</c:v>
                </c:pt>
                <c:pt idx="9">
                  <c:v>15.76</c:v>
                </c:pt>
                <c:pt idx="10">
                  <c:v>17.71</c:v>
                </c:pt>
                <c:pt idx="11">
                  <c:v>15.820361</c:v>
                </c:pt>
                <c:pt idx="12">
                  <c:v>10.666269</c:v>
                </c:pt>
                <c:pt idx="13">
                  <c:v>13.054500869269202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Data!$B$47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Data!$C$47:$P$47</c:f>
              <c:numCache>
                <c:ptCount val="14"/>
                <c:pt idx="0">
                  <c:v>25.055</c:v>
                </c:pt>
                <c:pt idx="1">
                  <c:v>29.072000000000003</c:v>
                </c:pt>
                <c:pt idx="2">
                  <c:v>33.916999999999994</c:v>
                </c:pt>
                <c:pt idx="3">
                  <c:v>39.108</c:v>
                </c:pt>
                <c:pt idx="4">
                  <c:v>50.29</c:v>
                </c:pt>
                <c:pt idx="5">
                  <c:v>65.476</c:v>
                </c:pt>
                <c:pt idx="6">
                  <c:v>69.706</c:v>
                </c:pt>
                <c:pt idx="7">
                  <c:v>81.476</c:v>
                </c:pt>
                <c:pt idx="8">
                  <c:v>77.802</c:v>
                </c:pt>
                <c:pt idx="9">
                  <c:v>66.68199999999999</c:v>
                </c:pt>
                <c:pt idx="10">
                  <c:v>71.73400000000001</c:v>
                </c:pt>
                <c:pt idx="11">
                  <c:v>68.093639</c:v>
                </c:pt>
                <c:pt idx="12">
                  <c:v>51.562731</c:v>
                </c:pt>
                <c:pt idx="13">
                  <c:v>55.692499130730795</c:v>
                </c:pt>
              </c:numCache>
            </c:numRef>
          </c:val>
          <c:smooth val="0"/>
        </c:ser>
        <c:axId val="58840332"/>
        <c:axId val="59800941"/>
      </c:line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9800941"/>
        <c:crosses val="autoZero"/>
        <c:auto val="1"/>
        <c:lblOffset val="100"/>
        <c:tickLblSkip val="2"/>
        <c:noMultiLvlLbl val="0"/>
      </c:catAx>
      <c:valAx>
        <c:axId val="59800941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58840332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Mercado Común Andino  (5)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Data!$B$49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Data!$C$49:$P$49</c:f>
              <c:numCache>
                <c:ptCount val="14"/>
                <c:pt idx="0">
                  <c:v>31.133</c:v>
                </c:pt>
                <c:pt idx="1">
                  <c:v>29.417</c:v>
                </c:pt>
                <c:pt idx="2">
                  <c:v>28.303</c:v>
                </c:pt>
                <c:pt idx="3">
                  <c:v>28.947</c:v>
                </c:pt>
                <c:pt idx="4">
                  <c:v>33.913</c:v>
                </c:pt>
                <c:pt idx="5">
                  <c:v>39.495</c:v>
                </c:pt>
                <c:pt idx="6">
                  <c:v>45.581</c:v>
                </c:pt>
                <c:pt idx="7">
                  <c:v>46.418</c:v>
                </c:pt>
                <c:pt idx="8">
                  <c:v>39.109</c:v>
                </c:pt>
                <c:pt idx="9">
                  <c:v>43.381</c:v>
                </c:pt>
                <c:pt idx="10">
                  <c:v>58.027</c:v>
                </c:pt>
                <c:pt idx="11">
                  <c:v>52.669</c:v>
                </c:pt>
                <c:pt idx="12">
                  <c:v>50.381</c:v>
                </c:pt>
                <c:pt idx="13">
                  <c:v>52.888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Data!$B$50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Data!$C$50:$P$50</c:f>
              <c:numCache>
                <c:ptCount val="14"/>
                <c:pt idx="0">
                  <c:v>1.32</c:v>
                </c:pt>
                <c:pt idx="1">
                  <c:v>1.68</c:v>
                </c:pt>
                <c:pt idx="2">
                  <c:v>2.22</c:v>
                </c:pt>
                <c:pt idx="3">
                  <c:v>2.84</c:v>
                </c:pt>
                <c:pt idx="4">
                  <c:v>3.42</c:v>
                </c:pt>
                <c:pt idx="5">
                  <c:v>4.81</c:v>
                </c:pt>
                <c:pt idx="6">
                  <c:v>4.66</c:v>
                </c:pt>
                <c:pt idx="7">
                  <c:v>5.62</c:v>
                </c:pt>
                <c:pt idx="8">
                  <c:v>5.38</c:v>
                </c:pt>
                <c:pt idx="9">
                  <c:v>3.98</c:v>
                </c:pt>
                <c:pt idx="10">
                  <c:v>5.18</c:v>
                </c:pt>
                <c:pt idx="11">
                  <c:v>5.816236840025293</c:v>
                </c:pt>
                <c:pt idx="12">
                  <c:v>5.35318494826772</c:v>
                </c:pt>
                <c:pt idx="13">
                  <c:v>4.9751604869063835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Data!$B$51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Data!$C$51:$P$51</c:f>
              <c:numCache>
                <c:ptCount val="14"/>
                <c:pt idx="0">
                  <c:v>29.813</c:v>
                </c:pt>
                <c:pt idx="1">
                  <c:v>27.737000000000002</c:v>
                </c:pt>
                <c:pt idx="2">
                  <c:v>26.083000000000002</c:v>
                </c:pt>
                <c:pt idx="3">
                  <c:v>26.107</c:v>
                </c:pt>
                <c:pt idx="4">
                  <c:v>30.492999999999995</c:v>
                </c:pt>
                <c:pt idx="5">
                  <c:v>34.685</c:v>
                </c:pt>
                <c:pt idx="6">
                  <c:v>40.92100000000001</c:v>
                </c:pt>
                <c:pt idx="7">
                  <c:v>40.798</c:v>
                </c:pt>
                <c:pt idx="8">
                  <c:v>33.729</c:v>
                </c:pt>
                <c:pt idx="9">
                  <c:v>39.401</c:v>
                </c:pt>
                <c:pt idx="10">
                  <c:v>52.847</c:v>
                </c:pt>
                <c:pt idx="11">
                  <c:v>46.85276315997471</c:v>
                </c:pt>
                <c:pt idx="12">
                  <c:v>45.02781505173228</c:v>
                </c:pt>
                <c:pt idx="13">
                  <c:v>47.912839513093616</c:v>
                </c:pt>
              </c:numCache>
            </c:numRef>
          </c:val>
          <c:smooth val="0"/>
        </c:ser>
        <c:axId val="1337558"/>
        <c:axId val="12038023"/>
      </c:lineChart>
      <c:catAx>
        <c:axId val="1337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12038023"/>
        <c:crosses val="autoZero"/>
        <c:auto val="1"/>
        <c:lblOffset val="100"/>
        <c:tickLblSkip val="2"/>
        <c:noMultiLvlLbl val="0"/>
      </c:catAx>
      <c:valAx>
        <c:axId val="12038023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1337558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Mercado Común Andino (5)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2"/>
          <c:order val="0"/>
          <c:tx>
            <c:strRef>
              <c:f>Data!$B$52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Data!$C$52:$P$52</c:f>
              <c:numCache>
                <c:ptCount val="14"/>
                <c:pt idx="0">
                  <c:v>17.64</c:v>
                </c:pt>
                <c:pt idx="1">
                  <c:v>21.81</c:v>
                </c:pt>
                <c:pt idx="2">
                  <c:v>26.74</c:v>
                </c:pt>
                <c:pt idx="3">
                  <c:v>29.1</c:v>
                </c:pt>
                <c:pt idx="4">
                  <c:v>30.38</c:v>
                </c:pt>
                <c:pt idx="5">
                  <c:v>37.8</c:v>
                </c:pt>
                <c:pt idx="6">
                  <c:v>36.1</c:v>
                </c:pt>
                <c:pt idx="7">
                  <c:v>43.9</c:v>
                </c:pt>
                <c:pt idx="8">
                  <c:v>44.66</c:v>
                </c:pt>
                <c:pt idx="9">
                  <c:v>35.81</c:v>
                </c:pt>
                <c:pt idx="10">
                  <c:v>39.09</c:v>
                </c:pt>
                <c:pt idx="11">
                  <c:v>43.657</c:v>
                </c:pt>
                <c:pt idx="12">
                  <c:v>40.105</c:v>
                </c:pt>
                <c:pt idx="13">
                  <c:v>38.867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Data!$B$53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Data!$C$53:$P$53</c:f>
              <c:numCache>
                <c:ptCount val="14"/>
                <c:pt idx="0">
                  <c:v>1.35</c:v>
                </c:pt>
                <c:pt idx="1">
                  <c:v>1.95</c:v>
                </c:pt>
                <c:pt idx="2">
                  <c:v>2.03</c:v>
                </c:pt>
                <c:pt idx="3">
                  <c:v>2.61</c:v>
                </c:pt>
                <c:pt idx="4">
                  <c:v>3.31</c:v>
                </c:pt>
                <c:pt idx="5">
                  <c:v>4.87</c:v>
                </c:pt>
                <c:pt idx="6">
                  <c:v>4.82</c:v>
                </c:pt>
                <c:pt idx="7">
                  <c:v>5.84</c:v>
                </c:pt>
                <c:pt idx="8">
                  <c:v>5.19</c:v>
                </c:pt>
                <c:pt idx="9">
                  <c:v>4.18</c:v>
                </c:pt>
                <c:pt idx="10">
                  <c:v>5.4</c:v>
                </c:pt>
                <c:pt idx="11">
                  <c:v>5.81</c:v>
                </c:pt>
                <c:pt idx="12">
                  <c:v>5.505</c:v>
                </c:pt>
                <c:pt idx="13">
                  <c:v>5.728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Data!$B$54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Data!$C$54:$P$54</c:f>
              <c:numCache>
                <c:ptCount val="14"/>
                <c:pt idx="0">
                  <c:v>16.29</c:v>
                </c:pt>
                <c:pt idx="1">
                  <c:v>19.86</c:v>
                </c:pt>
                <c:pt idx="2">
                  <c:v>24.71</c:v>
                </c:pt>
                <c:pt idx="3">
                  <c:v>26.49</c:v>
                </c:pt>
                <c:pt idx="4">
                  <c:v>27.07</c:v>
                </c:pt>
                <c:pt idx="5">
                  <c:v>32.93</c:v>
                </c:pt>
                <c:pt idx="6">
                  <c:v>31.28</c:v>
                </c:pt>
                <c:pt idx="7">
                  <c:v>38.06</c:v>
                </c:pt>
                <c:pt idx="8">
                  <c:v>39.47</c:v>
                </c:pt>
                <c:pt idx="9">
                  <c:v>31.63</c:v>
                </c:pt>
                <c:pt idx="10">
                  <c:v>33.69</c:v>
                </c:pt>
                <c:pt idx="11">
                  <c:v>37.846999999999994</c:v>
                </c:pt>
                <c:pt idx="12">
                  <c:v>34.6</c:v>
                </c:pt>
                <c:pt idx="13">
                  <c:v>33.138999999999996</c:v>
                </c:pt>
              </c:numCache>
            </c:numRef>
          </c:val>
          <c:smooth val="0"/>
        </c:ser>
        <c:axId val="41233344"/>
        <c:axId val="35555777"/>
      </c:line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5555777"/>
        <c:crosses val="autoZero"/>
        <c:auto val="1"/>
        <c:lblOffset val="100"/>
        <c:tickLblSkip val="2"/>
        <c:noMultiLvlLbl val="0"/>
      </c:catAx>
      <c:valAx>
        <c:axId val="35555777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1233344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ALCEC (8)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Data!$C$35:$P$35</c:f>
              <c:numCache>
                <c:ptCount val="14"/>
                <c:pt idx="3">
                  <c:v>61.438</c:v>
                </c:pt>
                <c:pt idx="4">
                  <c:v>71.814</c:v>
                </c:pt>
                <c:pt idx="5">
                  <c:v>91.889</c:v>
                </c:pt>
                <c:pt idx="6">
                  <c:v>96.938</c:v>
                </c:pt>
                <c:pt idx="7">
                  <c:v>102.758</c:v>
                </c:pt>
                <c:pt idx="8">
                  <c:v>114.003</c:v>
                </c:pt>
                <c:pt idx="9">
                  <c:v>114.269</c:v>
                </c:pt>
                <c:pt idx="10">
                  <c:v>128.892</c:v>
                </c:pt>
                <c:pt idx="11">
                  <c:v>143.086</c:v>
                </c:pt>
                <c:pt idx="12">
                  <c:v>163.367</c:v>
                </c:pt>
                <c:pt idx="13">
                  <c:v>210.851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Data!$B$36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Data!$C$36:$P$36</c:f>
              <c:numCache>
                <c:ptCount val="14"/>
                <c:pt idx="3">
                  <c:v>10.690287</c:v>
                </c:pt>
                <c:pt idx="4">
                  <c:v>11.334733</c:v>
                </c:pt>
                <c:pt idx="5">
                  <c:v>14.845047000000001</c:v>
                </c:pt>
                <c:pt idx="6">
                  <c:v>15.380904</c:v>
                </c:pt>
                <c:pt idx="7">
                  <c:v>15.192172</c:v>
                </c:pt>
                <c:pt idx="8">
                  <c:v>15.748775000000002</c:v>
                </c:pt>
                <c:pt idx="9">
                  <c:v>14.900796</c:v>
                </c:pt>
                <c:pt idx="10">
                  <c:v>16.808887</c:v>
                </c:pt>
                <c:pt idx="11">
                  <c:v>19.062799</c:v>
                </c:pt>
                <c:pt idx="12">
                  <c:v>21.4002</c:v>
                </c:pt>
                <c:pt idx="13">
                  <c:v>28.613137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Data!$B$37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Data!$C$37:$P$37</c:f>
              <c:numCache>
                <c:ptCount val="14"/>
                <c:pt idx="3">
                  <c:v>50.747713000000005</c:v>
                </c:pt>
                <c:pt idx="4">
                  <c:v>60.47926699999999</c:v>
                </c:pt>
                <c:pt idx="5">
                  <c:v>77.04395299999999</c:v>
                </c:pt>
                <c:pt idx="6">
                  <c:v>81.557096</c:v>
                </c:pt>
                <c:pt idx="7">
                  <c:v>87.565828</c:v>
                </c:pt>
                <c:pt idx="8">
                  <c:v>98.25422499999999</c:v>
                </c:pt>
                <c:pt idx="9">
                  <c:v>99.368204</c:v>
                </c:pt>
                <c:pt idx="10">
                  <c:v>112.083113</c:v>
                </c:pt>
                <c:pt idx="11">
                  <c:v>124.02320100000001</c:v>
                </c:pt>
                <c:pt idx="12">
                  <c:v>141.96679999999998</c:v>
                </c:pt>
                <c:pt idx="13">
                  <c:v>182.237863</c:v>
                </c:pt>
              </c:numCache>
            </c:numRef>
          </c:val>
          <c:smooth val="0"/>
        </c:ser>
        <c:axId val="51566538"/>
        <c:axId val="61445659"/>
      </c:line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1445659"/>
        <c:crosses val="autoZero"/>
        <c:auto val="1"/>
        <c:lblOffset val="100"/>
        <c:tickLblSkip val="2"/>
        <c:noMultiLvlLbl val="0"/>
      </c:catAx>
      <c:valAx>
        <c:axId val="61445659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51566538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ALCEC (8)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2"/>
          <c:order val="0"/>
          <c:tx>
            <c:strRef>
              <c:f>Data!$B$38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Data!$C$38:$P$38</c:f>
              <c:numCache>
                <c:ptCount val="14"/>
                <c:pt idx="3">
                  <c:v>76.267</c:v>
                </c:pt>
                <c:pt idx="4">
                  <c:v>85.382</c:v>
                </c:pt>
                <c:pt idx="5">
                  <c:v>111.31</c:v>
                </c:pt>
                <c:pt idx="6">
                  <c:v>127.926</c:v>
                </c:pt>
                <c:pt idx="7">
                  <c:v>137.046</c:v>
                </c:pt>
                <c:pt idx="8">
                  <c:v>149.442</c:v>
                </c:pt>
                <c:pt idx="9">
                  <c:v>146.995</c:v>
                </c:pt>
                <c:pt idx="10">
                  <c:v>163.453</c:v>
                </c:pt>
                <c:pt idx="11">
                  <c:v>177.332</c:v>
                </c:pt>
                <c:pt idx="12">
                  <c:v>197.389</c:v>
                </c:pt>
                <c:pt idx="13">
                  <c:v>252.055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Data!$B$39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Data!$C$39:$P$39</c:f>
              <c:numCache>
                <c:ptCount val="14"/>
                <c:pt idx="3">
                  <c:v>9.69948</c:v>
                </c:pt>
                <c:pt idx="4">
                  <c:v>9.828475000000001</c:v>
                </c:pt>
                <c:pt idx="5">
                  <c:v>13.735974</c:v>
                </c:pt>
                <c:pt idx="6">
                  <c:v>14.680442999999999</c:v>
                </c:pt>
                <c:pt idx="7">
                  <c:v>14.712532999999999</c:v>
                </c:pt>
                <c:pt idx="8">
                  <c:v>15.324962</c:v>
                </c:pt>
                <c:pt idx="9">
                  <c:v>14.818677</c:v>
                </c:pt>
                <c:pt idx="10">
                  <c:v>16.696953</c:v>
                </c:pt>
                <c:pt idx="11">
                  <c:v>18.876011000000002</c:v>
                </c:pt>
                <c:pt idx="12">
                  <c:v>21.344943999999998</c:v>
                </c:pt>
                <c:pt idx="13">
                  <c:v>28.608114999999998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Data!$B$40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Data!$C$40:$P$40</c:f>
              <c:numCache>
                <c:ptCount val="14"/>
                <c:pt idx="3">
                  <c:v>66.56752</c:v>
                </c:pt>
                <c:pt idx="4">
                  <c:v>75.55352500000001</c:v>
                </c:pt>
                <c:pt idx="5">
                  <c:v>97.574026</c:v>
                </c:pt>
                <c:pt idx="6">
                  <c:v>113.245557</c:v>
                </c:pt>
                <c:pt idx="7">
                  <c:v>122.333467</c:v>
                </c:pt>
                <c:pt idx="8">
                  <c:v>134.117038</c:v>
                </c:pt>
                <c:pt idx="9">
                  <c:v>132.176323</c:v>
                </c:pt>
                <c:pt idx="10">
                  <c:v>146.756047</c:v>
                </c:pt>
                <c:pt idx="11">
                  <c:v>158.455989</c:v>
                </c:pt>
                <c:pt idx="12">
                  <c:v>176.044056</c:v>
                </c:pt>
                <c:pt idx="13">
                  <c:v>223.446885</c:v>
                </c:pt>
              </c:numCache>
            </c:numRef>
          </c:val>
          <c:smooth val="0"/>
        </c:ser>
        <c:axId val="16140020"/>
        <c:axId val="11042453"/>
      </c:line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1042453"/>
        <c:crosses val="autoZero"/>
        <c:auto val="1"/>
        <c:lblOffset val="100"/>
        <c:tickLblSkip val="2"/>
        <c:noMultiLvlLbl val="0"/>
      </c:catAx>
      <c:valAx>
        <c:axId val="11042453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16140020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TLCAN (3)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1075"/>
        </c:manualLayout>
      </c:layout>
      <c:lineChart>
        <c:grouping val="standard"/>
        <c:varyColors val="0"/>
        <c:ser>
          <c:idx val="2"/>
          <c:order val="0"/>
          <c:tx>
            <c:strRef>
              <c:f>Data!$B$21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Data!$C$21:$P$21</c:f>
              <c:numCache>
                <c:ptCount val="14"/>
                <c:pt idx="0">
                  <c:v>561.93</c:v>
                </c:pt>
                <c:pt idx="1">
                  <c:v>591.58</c:v>
                </c:pt>
                <c:pt idx="2">
                  <c:v>628.79</c:v>
                </c:pt>
                <c:pt idx="3">
                  <c:v>661.84</c:v>
                </c:pt>
                <c:pt idx="4">
                  <c:v>738.89</c:v>
                </c:pt>
                <c:pt idx="5">
                  <c:v>856.48</c:v>
                </c:pt>
                <c:pt idx="6">
                  <c:v>922.71</c:v>
                </c:pt>
                <c:pt idx="7">
                  <c:v>1013.55</c:v>
                </c:pt>
                <c:pt idx="8">
                  <c:v>1013.93</c:v>
                </c:pt>
                <c:pt idx="9">
                  <c:v>1067.62</c:v>
                </c:pt>
                <c:pt idx="10">
                  <c:v>1224.127</c:v>
                </c:pt>
                <c:pt idx="11">
                  <c:v>1149.208</c:v>
                </c:pt>
                <c:pt idx="12">
                  <c:v>1106.936</c:v>
                </c:pt>
                <c:pt idx="13">
                  <c:v>1161.94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Data!$B$22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Data!$C$22:$P$22</c:f>
              <c:numCache>
                <c:ptCount val="14"/>
                <c:pt idx="0">
                  <c:v>239.6</c:v>
                </c:pt>
                <c:pt idx="1">
                  <c:v>249.33</c:v>
                </c:pt>
                <c:pt idx="2">
                  <c:v>273.68</c:v>
                </c:pt>
                <c:pt idx="3">
                  <c:v>303.62</c:v>
                </c:pt>
                <c:pt idx="4">
                  <c:v>354.39</c:v>
                </c:pt>
                <c:pt idx="5">
                  <c:v>394.19</c:v>
                </c:pt>
                <c:pt idx="6">
                  <c:v>433.38</c:v>
                </c:pt>
                <c:pt idx="7">
                  <c:v>494.64</c:v>
                </c:pt>
                <c:pt idx="8">
                  <c:v>519.62</c:v>
                </c:pt>
                <c:pt idx="9">
                  <c:v>579.91</c:v>
                </c:pt>
                <c:pt idx="10">
                  <c:v>681.57</c:v>
                </c:pt>
                <c:pt idx="11">
                  <c:v>637.102091</c:v>
                </c:pt>
                <c:pt idx="12">
                  <c:v>625.933983</c:v>
                </c:pt>
                <c:pt idx="13">
                  <c:v>651.281427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Data!$B$23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Data!$C$23:$P$23</c:f>
              <c:numCache>
                <c:ptCount val="14"/>
                <c:pt idx="0">
                  <c:v>322.33</c:v>
                </c:pt>
                <c:pt idx="1">
                  <c:v>342.25</c:v>
                </c:pt>
                <c:pt idx="2">
                  <c:v>355.11</c:v>
                </c:pt>
                <c:pt idx="3">
                  <c:v>358.22</c:v>
                </c:pt>
                <c:pt idx="4">
                  <c:v>384.5</c:v>
                </c:pt>
                <c:pt idx="5">
                  <c:v>462.29</c:v>
                </c:pt>
                <c:pt idx="6">
                  <c:v>489.33</c:v>
                </c:pt>
                <c:pt idx="7">
                  <c:v>518.91</c:v>
                </c:pt>
                <c:pt idx="8">
                  <c:v>494.31</c:v>
                </c:pt>
                <c:pt idx="9">
                  <c:v>487.71</c:v>
                </c:pt>
                <c:pt idx="10">
                  <c:v>542.5569999999999</c:v>
                </c:pt>
                <c:pt idx="11">
                  <c:v>512.1059090000001</c:v>
                </c:pt>
                <c:pt idx="12">
                  <c:v>481.0020169999999</c:v>
                </c:pt>
                <c:pt idx="13">
                  <c:v>510.65857300000005</c:v>
                </c:pt>
              </c:numCache>
            </c:numRef>
          </c:val>
          <c:smooth val="0"/>
        </c:ser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2023471"/>
        <c:crosses val="autoZero"/>
        <c:auto val="1"/>
        <c:lblOffset val="100"/>
        <c:tickLblSkip val="2"/>
        <c:noMultiLvlLbl val="0"/>
      </c:catAx>
      <c:valAx>
        <c:axId val="22023471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32273214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TLCAN (3)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1"/>
          <c:order val="0"/>
          <c:tx>
            <c:strRef>
              <c:f>Data!$B$24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Data!$C$24:$P$24</c:f>
              <c:numCache>
                <c:ptCount val="14"/>
                <c:pt idx="0">
                  <c:v>673.34</c:v>
                </c:pt>
                <c:pt idx="1">
                  <c:v>676.12</c:v>
                </c:pt>
                <c:pt idx="2">
                  <c:v>738.29</c:v>
                </c:pt>
                <c:pt idx="3">
                  <c:v>800.04</c:v>
                </c:pt>
                <c:pt idx="4">
                  <c:v>916.73</c:v>
                </c:pt>
                <c:pt idx="5">
                  <c:v>1007.63</c:v>
                </c:pt>
                <c:pt idx="6">
                  <c:v>1081.99</c:v>
                </c:pt>
                <c:pt idx="7">
                  <c:v>1208.01</c:v>
                </c:pt>
                <c:pt idx="8">
                  <c:v>1270.92</c:v>
                </c:pt>
                <c:pt idx="9">
                  <c:v>1421.06</c:v>
                </c:pt>
                <c:pt idx="10">
                  <c:v>1678.54</c:v>
                </c:pt>
                <c:pt idx="11">
                  <c:v>1570.004635</c:v>
                </c:pt>
                <c:pt idx="12">
                  <c:v>1593.197567</c:v>
                </c:pt>
                <c:pt idx="13">
                  <c:v>1715.341134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Data!$B$25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Data!$C$25:$P$25</c:f>
              <c:numCache>
                <c:ptCount val="14"/>
                <c:pt idx="0">
                  <c:v>231.75</c:v>
                </c:pt>
                <c:pt idx="1">
                  <c:v>241.25</c:v>
                </c:pt>
                <c:pt idx="2">
                  <c:v>265.74</c:v>
                </c:pt>
                <c:pt idx="3">
                  <c:v>294.44</c:v>
                </c:pt>
                <c:pt idx="4">
                  <c:v>342.24</c:v>
                </c:pt>
                <c:pt idx="5">
                  <c:v>380.09</c:v>
                </c:pt>
                <c:pt idx="6">
                  <c:v>422.12</c:v>
                </c:pt>
                <c:pt idx="7">
                  <c:v>481.86</c:v>
                </c:pt>
                <c:pt idx="8">
                  <c:v>511.97</c:v>
                </c:pt>
                <c:pt idx="9">
                  <c:v>573.95</c:v>
                </c:pt>
                <c:pt idx="10">
                  <c:v>664.32</c:v>
                </c:pt>
                <c:pt idx="11">
                  <c:v>620.004581</c:v>
                </c:pt>
                <c:pt idx="12">
                  <c:v>608.7014869999999</c:v>
                </c:pt>
                <c:pt idx="13">
                  <c:v>631.261247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Data!$B$26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Data!$C$26:$P$26</c:f>
              <c:numCache>
                <c:ptCount val="14"/>
                <c:pt idx="0">
                  <c:v>441.59</c:v>
                </c:pt>
                <c:pt idx="1">
                  <c:v>434.87</c:v>
                </c:pt>
                <c:pt idx="2">
                  <c:v>472.55</c:v>
                </c:pt>
                <c:pt idx="3">
                  <c:v>505.6</c:v>
                </c:pt>
                <c:pt idx="4">
                  <c:v>574.49</c:v>
                </c:pt>
                <c:pt idx="5">
                  <c:v>627.54</c:v>
                </c:pt>
                <c:pt idx="6">
                  <c:v>659.87</c:v>
                </c:pt>
                <c:pt idx="7">
                  <c:v>726.15</c:v>
                </c:pt>
                <c:pt idx="8">
                  <c:v>758.95</c:v>
                </c:pt>
                <c:pt idx="9">
                  <c:v>847.11</c:v>
                </c:pt>
                <c:pt idx="10">
                  <c:v>1014.22</c:v>
                </c:pt>
                <c:pt idx="11">
                  <c:v>950.000054</c:v>
                </c:pt>
                <c:pt idx="12">
                  <c:v>984.49608</c:v>
                </c:pt>
                <c:pt idx="13">
                  <c:v>1084.0798869999999</c:v>
                </c:pt>
              </c:numCache>
            </c:numRef>
          </c:val>
          <c:smooth val="0"/>
        </c:ser>
        <c:axId val="63993512"/>
        <c:axId val="39070697"/>
      </c:line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9070697"/>
        <c:crosses val="autoZero"/>
        <c:auto val="1"/>
        <c:lblOffset val="100"/>
        <c:tickLblSkip val="2"/>
        <c:noMultiLvlLbl val="0"/>
      </c:catAx>
      <c:valAx>
        <c:axId val="39070697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63993512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Data!$B$28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Data!$C$28:$P$28</c:f>
              <c:numCache>
                <c:ptCount val="14"/>
                <c:pt idx="0">
                  <c:v>144.2</c:v>
                </c:pt>
                <c:pt idx="1">
                  <c:v>165.2</c:v>
                </c:pt>
                <c:pt idx="2">
                  <c:v>186.3</c:v>
                </c:pt>
                <c:pt idx="3">
                  <c:v>212.3</c:v>
                </c:pt>
                <c:pt idx="4">
                  <c:v>262.1</c:v>
                </c:pt>
                <c:pt idx="5">
                  <c:v>321.4</c:v>
                </c:pt>
                <c:pt idx="6">
                  <c:v>340.7</c:v>
                </c:pt>
                <c:pt idx="7">
                  <c:v>352.9</c:v>
                </c:pt>
                <c:pt idx="8">
                  <c:v>329.7</c:v>
                </c:pt>
                <c:pt idx="9">
                  <c:v>359.6</c:v>
                </c:pt>
                <c:pt idx="10">
                  <c:v>428.8</c:v>
                </c:pt>
                <c:pt idx="11">
                  <c:v>387</c:v>
                </c:pt>
                <c:pt idx="12">
                  <c:v>406</c:v>
                </c:pt>
                <c:pt idx="13">
                  <c:v>450.7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Data!$B$29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Data!$C$29:$P$29</c:f>
              <c:numCache>
                <c:ptCount val="14"/>
                <c:pt idx="0">
                  <c:v>28.95</c:v>
                </c:pt>
                <c:pt idx="1">
                  <c:v>34.94</c:v>
                </c:pt>
                <c:pt idx="2">
                  <c:v>38.93</c:v>
                </c:pt>
                <c:pt idx="3">
                  <c:v>47.4</c:v>
                </c:pt>
                <c:pt idx="4">
                  <c:v>65.4</c:v>
                </c:pt>
                <c:pt idx="5">
                  <c:v>81.88</c:v>
                </c:pt>
                <c:pt idx="6">
                  <c:v>86.8</c:v>
                </c:pt>
                <c:pt idx="7">
                  <c:v>87.7</c:v>
                </c:pt>
                <c:pt idx="8">
                  <c:v>72.32</c:v>
                </c:pt>
                <c:pt idx="9">
                  <c:v>80.31</c:v>
                </c:pt>
                <c:pt idx="10">
                  <c:v>102.77</c:v>
                </c:pt>
                <c:pt idx="11">
                  <c:v>90.5964049731606</c:v>
                </c:pt>
                <c:pt idx="12">
                  <c:v>97.45824945761163</c:v>
                </c:pt>
                <c:pt idx="13">
                  <c:v>105.16496913951234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Data!$B$30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Data!$C$30:$P$30</c:f>
              <c:numCache>
                <c:ptCount val="14"/>
                <c:pt idx="0">
                  <c:v>115.25</c:v>
                </c:pt>
                <c:pt idx="1">
                  <c:v>130.26</c:v>
                </c:pt>
                <c:pt idx="2">
                  <c:v>147.37</c:v>
                </c:pt>
                <c:pt idx="3">
                  <c:v>164.9</c:v>
                </c:pt>
                <c:pt idx="4">
                  <c:v>196.7</c:v>
                </c:pt>
                <c:pt idx="5">
                  <c:v>239.52</c:v>
                </c:pt>
                <c:pt idx="6">
                  <c:v>253.9</c:v>
                </c:pt>
                <c:pt idx="7">
                  <c:v>265.2</c:v>
                </c:pt>
                <c:pt idx="8">
                  <c:v>257.38</c:v>
                </c:pt>
                <c:pt idx="9">
                  <c:v>279.29</c:v>
                </c:pt>
                <c:pt idx="10">
                  <c:v>326.03</c:v>
                </c:pt>
                <c:pt idx="11">
                  <c:v>296.4035950268394</c:v>
                </c:pt>
                <c:pt idx="12">
                  <c:v>308.5417505423884</c:v>
                </c:pt>
                <c:pt idx="13">
                  <c:v>345.53503086048767</c:v>
                </c:pt>
              </c:numCache>
            </c:numRef>
          </c:val>
          <c:smooth val="0"/>
        </c:ser>
        <c:axId val="16091954"/>
        <c:axId val="10609859"/>
      </c:line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10609859"/>
        <c:crosses val="autoZero"/>
        <c:auto val="1"/>
        <c:lblOffset val="100"/>
        <c:tickLblSkip val="2"/>
        <c:noMultiLvlLbl val="0"/>
      </c:catAx>
      <c:valAx>
        <c:axId val="10609859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16091954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MERCOSUR (4)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875"/>
          <c:w val="1"/>
          <c:h val="0.91125"/>
        </c:manualLayout>
      </c:layout>
      <c:lineChart>
        <c:grouping val="standard"/>
        <c:varyColors val="0"/>
        <c:ser>
          <c:idx val="5"/>
          <c:order val="0"/>
          <c:tx>
            <c:strRef>
              <c:f>Data!$B$45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Data!$C$45:$P$45</c:f>
              <c:numCache>
                <c:ptCount val="14"/>
                <c:pt idx="0">
                  <c:v>29.295</c:v>
                </c:pt>
                <c:pt idx="1">
                  <c:v>34.322</c:v>
                </c:pt>
                <c:pt idx="2">
                  <c:v>41.407</c:v>
                </c:pt>
                <c:pt idx="3">
                  <c:v>48.538</c:v>
                </c:pt>
                <c:pt idx="4">
                  <c:v>62.68</c:v>
                </c:pt>
                <c:pt idx="5">
                  <c:v>79.916</c:v>
                </c:pt>
                <c:pt idx="6">
                  <c:v>87.236</c:v>
                </c:pt>
                <c:pt idx="7">
                  <c:v>102.576</c:v>
                </c:pt>
                <c:pt idx="8">
                  <c:v>98.712</c:v>
                </c:pt>
                <c:pt idx="9">
                  <c:v>82.442</c:v>
                </c:pt>
                <c:pt idx="10">
                  <c:v>89.444</c:v>
                </c:pt>
                <c:pt idx="11">
                  <c:v>83.914</c:v>
                </c:pt>
                <c:pt idx="12">
                  <c:v>62.229</c:v>
                </c:pt>
                <c:pt idx="13">
                  <c:v>68.747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Data!$B$46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Data!$C$46:$P$46</c:f>
              <c:numCache>
                <c:ptCount val="14"/>
                <c:pt idx="0">
                  <c:v>4.24</c:v>
                </c:pt>
                <c:pt idx="1">
                  <c:v>5.25</c:v>
                </c:pt>
                <c:pt idx="2">
                  <c:v>7.49</c:v>
                </c:pt>
                <c:pt idx="3">
                  <c:v>9.43</c:v>
                </c:pt>
                <c:pt idx="4">
                  <c:v>12.39</c:v>
                </c:pt>
                <c:pt idx="5">
                  <c:v>14.44</c:v>
                </c:pt>
                <c:pt idx="6">
                  <c:v>17.53</c:v>
                </c:pt>
                <c:pt idx="7">
                  <c:v>21.1</c:v>
                </c:pt>
                <c:pt idx="8">
                  <c:v>20.91</c:v>
                </c:pt>
                <c:pt idx="9">
                  <c:v>15.76</c:v>
                </c:pt>
                <c:pt idx="10">
                  <c:v>17.71</c:v>
                </c:pt>
                <c:pt idx="11">
                  <c:v>15.820361</c:v>
                </c:pt>
                <c:pt idx="12">
                  <c:v>10.666269</c:v>
                </c:pt>
                <c:pt idx="13">
                  <c:v>13.054500869269202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Data!$B$47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Data!$C$5:$P$5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  <c:pt idx="13">
                  <c:v>2002</c:v>
                </c:pt>
              </c:numCache>
            </c:numRef>
          </c:cat>
          <c:val>
            <c:numRef>
              <c:f>Data!$C$47:$P$47</c:f>
              <c:numCache>
                <c:ptCount val="14"/>
                <c:pt idx="0">
                  <c:v>25.055</c:v>
                </c:pt>
                <c:pt idx="1">
                  <c:v>29.072000000000003</c:v>
                </c:pt>
                <c:pt idx="2">
                  <c:v>33.916999999999994</c:v>
                </c:pt>
                <c:pt idx="3">
                  <c:v>39.108</c:v>
                </c:pt>
                <c:pt idx="4">
                  <c:v>50.29</c:v>
                </c:pt>
                <c:pt idx="5">
                  <c:v>65.476</c:v>
                </c:pt>
                <c:pt idx="6">
                  <c:v>69.706</c:v>
                </c:pt>
                <c:pt idx="7">
                  <c:v>81.476</c:v>
                </c:pt>
                <c:pt idx="8">
                  <c:v>77.802</c:v>
                </c:pt>
                <c:pt idx="9">
                  <c:v>66.68199999999999</c:v>
                </c:pt>
                <c:pt idx="10">
                  <c:v>71.73400000000001</c:v>
                </c:pt>
                <c:pt idx="11">
                  <c:v>68.093639</c:v>
                </c:pt>
                <c:pt idx="12">
                  <c:v>51.562731</c:v>
                </c:pt>
                <c:pt idx="13">
                  <c:v>55.692499130730795</c:v>
                </c:pt>
              </c:numCache>
            </c:numRef>
          </c:val>
          <c:smooth val="0"/>
        </c:ser>
        <c:axId val="28422068"/>
        <c:axId val="54472021"/>
      </c:line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4472021"/>
        <c:crosses val="autoZero"/>
        <c:auto val="1"/>
        <c:lblOffset val="100"/>
        <c:tickLblSkip val="2"/>
        <c:noMultiLvlLbl val="0"/>
      </c:catAx>
      <c:valAx>
        <c:axId val="54472021"/>
        <c:scaling>
          <c:orientation val="minMax"/>
          <c:max val="12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28422068"/>
        <c:crossesAt val="1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ASEAN (10)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2"/>
          <c:order val="0"/>
          <c:tx>
            <c:strRef>
              <c:f>Data!$B$31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Data!$C$31:$P$31</c:f>
              <c:numCache>
                <c:ptCount val="14"/>
                <c:pt idx="0">
                  <c:v>162.33</c:v>
                </c:pt>
                <c:pt idx="1">
                  <c:v>183.84</c:v>
                </c:pt>
                <c:pt idx="2">
                  <c:v>200.8</c:v>
                </c:pt>
                <c:pt idx="3">
                  <c:v>231.1</c:v>
                </c:pt>
                <c:pt idx="4">
                  <c:v>281.2</c:v>
                </c:pt>
                <c:pt idx="5">
                  <c:v>355.3</c:v>
                </c:pt>
                <c:pt idx="6">
                  <c:v>375.9</c:v>
                </c:pt>
                <c:pt idx="7">
                  <c:v>372.3</c:v>
                </c:pt>
                <c:pt idx="8">
                  <c:v>279.3</c:v>
                </c:pt>
                <c:pt idx="9">
                  <c:v>300.2</c:v>
                </c:pt>
                <c:pt idx="10">
                  <c:v>370.2</c:v>
                </c:pt>
                <c:pt idx="11">
                  <c:v>340</c:v>
                </c:pt>
                <c:pt idx="12">
                  <c:v>354.4</c:v>
                </c:pt>
                <c:pt idx="13">
                  <c:v>389.2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Data!$B$32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Data!$C$32:$P$32</c:f>
              <c:numCache>
                <c:ptCount val="14"/>
                <c:pt idx="0">
                  <c:v>26.31</c:v>
                </c:pt>
                <c:pt idx="1">
                  <c:v>32.27</c:v>
                </c:pt>
                <c:pt idx="2">
                  <c:v>36.69</c:v>
                </c:pt>
                <c:pt idx="3">
                  <c:v>44.42</c:v>
                </c:pt>
                <c:pt idx="4">
                  <c:v>55.31</c:v>
                </c:pt>
                <c:pt idx="5">
                  <c:v>66.88</c:v>
                </c:pt>
                <c:pt idx="6">
                  <c:v>73.5</c:v>
                </c:pt>
                <c:pt idx="7">
                  <c:v>75</c:v>
                </c:pt>
                <c:pt idx="8">
                  <c:v>63.15</c:v>
                </c:pt>
                <c:pt idx="9">
                  <c:v>68.04</c:v>
                </c:pt>
                <c:pt idx="10">
                  <c:v>86.93</c:v>
                </c:pt>
                <c:pt idx="11">
                  <c:v>76.5664007962964</c:v>
                </c:pt>
                <c:pt idx="12">
                  <c:v>83.32794594948352</c:v>
                </c:pt>
                <c:pt idx="13">
                  <c:v>90.73178529382463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Data!$B$33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Data!$C$33:$P$33</c:f>
              <c:numCache>
                <c:ptCount val="14"/>
                <c:pt idx="0">
                  <c:v>136.02</c:v>
                </c:pt>
                <c:pt idx="1">
                  <c:v>151.57</c:v>
                </c:pt>
                <c:pt idx="2">
                  <c:v>164.11</c:v>
                </c:pt>
                <c:pt idx="3">
                  <c:v>186.68</c:v>
                </c:pt>
                <c:pt idx="4">
                  <c:v>225.89</c:v>
                </c:pt>
                <c:pt idx="5">
                  <c:v>288.42</c:v>
                </c:pt>
                <c:pt idx="6">
                  <c:v>302.4</c:v>
                </c:pt>
                <c:pt idx="7">
                  <c:v>297.3</c:v>
                </c:pt>
                <c:pt idx="8">
                  <c:v>216.15</c:v>
                </c:pt>
                <c:pt idx="9">
                  <c:v>232.16</c:v>
                </c:pt>
                <c:pt idx="10">
                  <c:v>283.27</c:v>
                </c:pt>
                <c:pt idx="11">
                  <c:v>263.4335992037036</c:v>
                </c:pt>
                <c:pt idx="12">
                  <c:v>271.07205405051644</c:v>
                </c:pt>
                <c:pt idx="13">
                  <c:v>298.46821470617533</c:v>
                </c:pt>
              </c:numCache>
            </c:numRef>
          </c:val>
          <c:smooth val="0"/>
        </c:ser>
        <c:axId val="28379868"/>
        <c:axId val="54092221"/>
      </c:line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4092221"/>
        <c:crosses val="autoZero"/>
        <c:auto val="1"/>
        <c:lblOffset val="100"/>
        <c:tickLblSkip val="2"/>
        <c:noMultiLvlLbl val="0"/>
      </c:catAx>
      <c:valAx>
        <c:axId val="54092221"/>
        <c:scaling>
          <c:orientation val="minMax"/>
          <c:max val="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28379868"/>
        <c:crossesAt val="1"/>
        <c:crossBetween val="midCat"/>
        <c:dispUnits/>
        <c:majorUnit val="5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Data!$B$14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Data!$C$14:$P$14</c:f>
              <c:numCache>
                <c:ptCount val="14"/>
                <c:pt idx="0">
                  <c:v>1508.8</c:v>
                </c:pt>
                <c:pt idx="1">
                  <c:v>1492.78</c:v>
                </c:pt>
                <c:pt idx="2">
                  <c:v>1584.28</c:v>
                </c:pt>
                <c:pt idx="3">
                  <c:v>1488.89</c:v>
                </c:pt>
                <c:pt idx="4">
                  <c:v>1702.9</c:v>
                </c:pt>
                <c:pt idx="5">
                  <c:v>2083.74</c:v>
                </c:pt>
                <c:pt idx="6">
                  <c:v>2154.9</c:v>
                </c:pt>
                <c:pt idx="7">
                  <c:v>2140.89</c:v>
                </c:pt>
                <c:pt idx="8">
                  <c:v>2233.6</c:v>
                </c:pt>
                <c:pt idx="9">
                  <c:v>2237.46</c:v>
                </c:pt>
                <c:pt idx="10">
                  <c:v>2316</c:v>
                </c:pt>
                <c:pt idx="11">
                  <c:v>2318.78</c:v>
                </c:pt>
                <c:pt idx="12">
                  <c:v>2466.25</c:v>
                </c:pt>
                <c:pt idx="13">
                  <c:v>2900.735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Data!$B$15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Data!$C$15:$P$15</c:f>
              <c:numCache>
                <c:ptCount val="14"/>
                <c:pt idx="0">
                  <c:v>979.66</c:v>
                </c:pt>
                <c:pt idx="1">
                  <c:v>988.33</c:v>
                </c:pt>
                <c:pt idx="2">
                  <c:v>1044.56</c:v>
                </c:pt>
                <c:pt idx="3">
                  <c:v>940.72</c:v>
                </c:pt>
                <c:pt idx="4">
                  <c:v>1075.73</c:v>
                </c:pt>
                <c:pt idx="5">
                  <c:v>1333.89</c:v>
                </c:pt>
                <c:pt idx="6">
                  <c:v>1359.67</c:v>
                </c:pt>
                <c:pt idx="7">
                  <c:v>1323.1</c:v>
                </c:pt>
                <c:pt idx="8">
                  <c:v>1411.36</c:v>
                </c:pt>
                <c:pt idx="9">
                  <c:v>1427.26</c:v>
                </c:pt>
                <c:pt idx="10">
                  <c:v>1446.207</c:v>
                </c:pt>
                <c:pt idx="11">
                  <c:v>1435.908</c:v>
                </c:pt>
                <c:pt idx="12">
                  <c:v>1523.288</c:v>
                </c:pt>
                <c:pt idx="13">
                  <c:v>1795.384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Data!$B$16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Data!$C$16:$P$16</c:f>
              <c:numCache>
                <c:ptCount val="14"/>
                <c:pt idx="0">
                  <c:v>529.14</c:v>
                </c:pt>
                <c:pt idx="1">
                  <c:v>504.45</c:v>
                </c:pt>
                <c:pt idx="2">
                  <c:v>539.72</c:v>
                </c:pt>
                <c:pt idx="3">
                  <c:v>548.17</c:v>
                </c:pt>
                <c:pt idx="4">
                  <c:v>627.17</c:v>
                </c:pt>
                <c:pt idx="5">
                  <c:v>749.85</c:v>
                </c:pt>
                <c:pt idx="6">
                  <c:v>795.23</c:v>
                </c:pt>
                <c:pt idx="7">
                  <c:v>817.79</c:v>
                </c:pt>
                <c:pt idx="8">
                  <c:v>822.24</c:v>
                </c:pt>
                <c:pt idx="9">
                  <c:v>810.2</c:v>
                </c:pt>
                <c:pt idx="10">
                  <c:v>869.7929999999999</c:v>
                </c:pt>
                <c:pt idx="11">
                  <c:v>882.8720000000003</c:v>
                </c:pt>
                <c:pt idx="12">
                  <c:v>942.962</c:v>
                </c:pt>
                <c:pt idx="13">
                  <c:v>1105.351</c:v>
                </c:pt>
              </c:numCache>
            </c:numRef>
          </c:val>
          <c:smooth val="0"/>
        </c:ser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9393751"/>
        <c:crosses val="autoZero"/>
        <c:auto val="1"/>
        <c:lblOffset val="100"/>
        <c:tickLblSkip val="2"/>
        <c:noMultiLvlLbl val="0"/>
      </c:catAx>
      <c:valAx>
        <c:axId val="19393751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17067942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UE (15)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2"/>
          <c:order val="0"/>
          <c:tx>
            <c:strRef>
              <c:f>Data!$B$17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Data!$C$17:$P$17</c:f>
              <c:numCache>
                <c:ptCount val="14"/>
                <c:pt idx="0">
                  <c:v>1558.04</c:v>
                </c:pt>
                <c:pt idx="1">
                  <c:v>1578.95</c:v>
                </c:pt>
                <c:pt idx="2">
                  <c:v>1654.04</c:v>
                </c:pt>
                <c:pt idx="3">
                  <c:v>1487.61</c:v>
                </c:pt>
                <c:pt idx="4">
                  <c:v>1690.63</c:v>
                </c:pt>
                <c:pt idx="5">
                  <c:v>2050.93</c:v>
                </c:pt>
                <c:pt idx="6">
                  <c:v>2101.33</c:v>
                </c:pt>
                <c:pt idx="7">
                  <c:v>2089.63</c:v>
                </c:pt>
                <c:pt idx="8">
                  <c:v>2212.01</c:v>
                </c:pt>
                <c:pt idx="9">
                  <c:v>2262.5</c:v>
                </c:pt>
                <c:pt idx="10">
                  <c:v>2404.87</c:v>
                </c:pt>
                <c:pt idx="11">
                  <c:v>2361.115</c:v>
                </c:pt>
                <c:pt idx="12">
                  <c:v>2463.085</c:v>
                </c:pt>
                <c:pt idx="13">
                  <c:v>2919.57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Data!$B$18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Data!$C$18:$P$18</c:f>
              <c:numCache>
                <c:ptCount val="14"/>
                <c:pt idx="0">
                  <c:v>981.53</c:v>
                </c:pt>
                <c:pt idx="1">
                  <c:v>989.5</c:v>
                </c:pt>
                <c:pt idx="2">
                  <c:v>1047.57</c:v>
                </c:pt>
                <c:pt idx="3">
                  <c:v>943.43</c:v>
                </c:pt>
                <c:pt idx="4">
                  <c:v>1078.83</c:v>
                </c:pt>
                <c:pt idx="5">
                  <c:v>1337.74</c:v>
                </c:pt>
                <c:pt idx="6">
                  <c:v>1363.59</c:v>
                </c:pt>
                <c:pt idx="7">
                  <c:v>1326.92</c:v>
                </c:pt>
                <c:pt idx="8">
                  <c:v>1415.43</c:v>
                </c:pt>
                <c:pt idx="9">
                  <c:v>1431.38</c:v>
                </c:pt>
                <c:pt idx="10">
                  <c:v>1450.377</c:v>
                </c:pt>
                <c:pt idx="11">
                  <c:v>1440.048</c:v>
                </c:pt>
                <c:pt idx="12">
                  <c:v>1527.68</c:v>
                </c:pt>
                <c:pt idx="13">
                  <c:v>1800.561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Data!$B$19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Data!$C$19:$P$19</c:f>
              <c:numCache>
                <c:ptCount val="14"/>
                <c:pt idx="0">
                  <c:v>576.51</c:v>
                </c:pt>
                <c:pt idx="1">
                  <c:v>589.45</c:v>
                </c:pt>
                <c:pt idx="2">
                  <c:v>606.47</c:v>
                </c:pt>
                <c:pt idx="3">
                  <c:v>544.18</c:v>
                </c:pt>
                <c:pt idx="4">
                  <c:v>611.8</c:v>
                </c:pt>
                <c:pt idx="5">
                  <c:v>713.19</c:v>
                </c:pt>
                <c:pt idx="6">
                  <c:v>737.74</c:v>
                </c:pt>
                <c:pt idx="7">
                  <c:v>762.71</c:v>
                </c:pt>
                <c:pt idx="8">
                  <c:v>796.58</c:v>
                </c:pt>
                <c:pt idx="9">
                  <c:v>831.12</c:v>
                </c:pt>
                <c:pt idx="10">
                  <c:v>954.4929999999999</c:v>
                </c:pt>
                <c:pt idx="11">
                  <c:v>921.0669999999998</c:v>
                </c:pt>
                <c:pt idx="12">
                  <c:v>935.405</c:v>
                </c:pt>
                <c:pt idx="13">
                  <c:v>1119.0090000000002</c:v>
                </c:pt>
              </c:numCache>
            </c:numRef>
          </c:val>
          <c:smooth val="0"/>
        </c:ser>
        <c:axId val="40326032"/>
        <c:axId val="27389969"/>
      </c:line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27389969"/>
        <c:crosses val="autoZero"/>
        <c:auto val="1"/>
        <c:lblOffset val="100"/>
        <c:tickLblSkip val="2"/>
        <c:noMultiLvlLbl val="0"/>
      </c:catAx>
      <c:valAx>
        <c:axId val="27389969"/>
        <c:scaling>
          <c:orientation val="minMax"/>
          <c:max val="35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0326032"/>
        <c:crossesAt val="1"/>
        <c:crossBetween val="midCat"/>
        <c:dispUnits/>
        <c:majorUnit val="5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ANDEAN (5)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Data!$B$49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Data!$C$49:$P$49</c:f>
              <c:numCache>
                <c:ptCount val="14"/>
                <c:pt idx="0">
                  <c:v>31.133</c:v>
                </c:pt>
                <c:pt idx="1">
                  <c:v>29.417</c:v>
                </c:pt>
                <c:pt idx="2">
                  <c:v>28.303</c:v>
                </c:pt>
                <c:pt idx="3">
                  <c:v>28.947</c:v>
                </c:pt>
                <c:pt idx="4">
                  <c:v>33.913</c:v>
                </c:pt>
                <c:pt idx="5">
                  <c:v>39.495</c:v>
                </c:pt>
                <c:pt idx="6">
                  <c:v>45.581</c:v>
                </c:pt>
                <c:pt idx="7">
                  <c:v>46.418</c:v>
                </c:pt>
                <c:pt idx="8">
                  <c:v>39.109</c:v>
                </c:pt>
                <c:pt idx="9">
                  <c:v>43.381</c:v>
                </c:pt>
                <c:pt idx="10">
                  <c:v>58.027</c:v>
                </c:pt>
                <c:pt idx="11">
                  <c:v>52.669</c:v>
                </c:pt>
                <c:pt idx="12">
                  <c:v>50.381</c:v>
                </c:pt>
                <c:pt idx="13">
                  <c:v>52.888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Data!$B$50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Data!$C$50:$P$50</c:f>
              <c:numCache>
                <c:ptCount val="14"/>
                <c:pt idx="0">
                  <c:v>1.32</c:v>
                </c:pt>
                <c:pt idx="1">
                  <c:v>1.68</c:v>
                </c:pt>
                <c:pt idx="2">
                  <c:v>2.22</c:v>
                </c:pt>
                <c:pt idx="3">
                  <c:v>2.84</c:v>
                </c:pt>
                <c:pt idx="4">
                  <c:v>3.42</c:v>
                </c:pt>
                <c:pt idx="5">
                  <c:v>4.81</c:v>
                </c:pt>
                <c:pt idx="6">
                  <c:v>4.66</c:v>
                </c:pt>
                <c:pt idx="7">
                  <c:v>5.62</c:v>
                </c:pt>
                <c:pt idx="8">
                  <c:v>5.38</c:v>
                </c:pt>
                <c:pt idx="9">
                  <c:v>3.98</c:v>
                </c:pt>
                <c:pt idx="10">
                  <c:v>5.18</c:v>
                </c:pt>
                <c:pt idx="11">
                  <c:v>5.816236840025293</c:v>
                </c:pt>
                <c:pt idx="12">
                  <c:v>5.35318494826772</c:v>
                </c:pt>
                <c:pt idx="13">
                  <c:v>4.9751604869063835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Data!$B$51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Data!$C$51:$P$51</c:f>
              <c:numCache>
                <c:ptCount val="14"/>
                <c:pt idx="0">
                  <c:v>29.813</c:v>
                </c:pt>
                <c:pt idx="1">
                  <c:v>27.737000000000002</c:v>
                </c:pt>
                <c:pt idx="2">
                  <c:v>26.083000000000002</c:v>
                </c:pt>
                <c:pt idx="3">
                  <c:v>26.107</c:v>
                </c:pt>
                <c:pt idx="4">
                  <c:v>30.492999999999995</c:v>
                </c:pt>
                <c:pt idx="5">
                  <c:v>34.685</c:v>
                </c:pt>
                <c:pt idx="6">
                  <c:v>40.92100000000001</c:v>
                </c:pt>
                <c:pt idx="7">
                  <c:v>40.798</c:v>
                </c:pt>
                <c:pt idx="8">
                  <c:v>33.729</c:v>
                </c:pt>
                <c:pt idx="9">
                  <c:v>39.401</c:v>
                </c:pt>
                <c:pt idx="10">
                  <c:v>52.847</c:v>
                </c:pt>
                <c:pt idx="11">
                  <c:v>46.85276315997471</c:v>
                </c:pt>
                <c:pt idx="12">
                  <c:v>45.02781505173228</c:v>
                </c:pt>
                <c:pt idx="13">
                  <c:v>47.912839513093616</c:v>
                </c:pt>
              </c:numCache>
            </c:numRef>
          </c:val>
          <c:smooth val="0"/>
        </c:ser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50157551"/>
        <c:crosses val="autoZero"/>
        <c:auto val="1"/>
        <c:lblOffset val="100"/>
        <c:tickLblSkip val="2"/>
        <c:noMultiLvlLbl val="0"/>
      </c:catAx>
      <c:valAx>
        <c:axId val="50157551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20486142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ANDEAN (5)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2"/>
          <c:order val="0"/>
          <c:tx>
            <c:strRef>
              <c:f>Data!$B$52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Data!$C$52:$P$52</c:f>
              <c:numCache>
                <c:ptCount val="14"/>
                <c:pt idx="0">
                  <c:v>17.64</c:v>
                </c:pt>
                <c:pt idx="1">
                  <c:v>21.81</c:v>
                </c:pt>
                <c:pt idx="2">
                  <c:v>26.74</c:v>
                </c:pt>
                <c:pt idx="3">
                  <c:v>29.1</c:v>
                </c:pt>
                <c:pt idx="4">
                  <c:v>30.38</c:v>
                </c:pt>
                <c:pt idx="5">
                  <c:v>37.8</c:v>
                </c:pt>
                <c:pt idx="6">
                  <c:v>36.1</c:v>
                </c:pt>
                <c:pt idx="7">
                  <c:v>43.9</c:v>
                </c:pt>
                <c:pt idx="8">
                  <c:v>44.66</c:v>
                </c:pt>
                <c:pt idx="9">
                  <c:v>35.81</c:v>
                </c:pt>
                <c:pt idx="10">
                  <c:v>39.09</c:v>
                </c:pt>
                <c:pt idx="11">
                  <c:v>43.657</c:v>
                </c:pt>
                <c:pt idx="12">
                  <c:v>40.105</c:v>
                </c:pt>
                <c:pt idx="13">
                  <c:v>38.867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Data!$B$53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Data!$C$53:$P$53</c:f>
              <c:numCache>
                <c:ptCount val="14"/>
                <c:pt idx="0">
                  <c:v>1.35</c:v>
                </c:pt>
                <c:pt idx="1">
                  <c:v>1.95</c:v>
                </c:pt>
                <c:pt idx="2">
                  <c:v>2.03</c:v>
                </c:pt>
                <c:pt idx="3">
                  <c:v>2.61</c:v>
                </c:pt>
                <c:pt idx="4">
                  <c:v>3.31</c:v>
                </c:pt>
                <c:pt idx="5">
                  <c:v>4.87</c:v>
                </c:pt>
                <c:pt idx="6">
                  <c:v>4.82</c:v>
                </c:pt>
                <c:pt idx="7">
                  <c:v>5.84</c:v>
                </c:pt>
                <c:pt idx="8">
                  <c:v>5.19</c:v>
                </c:pt>
                <c:pt idx="9">
                  <c:v>4.18</c:v>
                </c:pt>
                <c:pt idx="10">
                  <c:v>5.4</c:v>
                </c:pt>
                <c:pt idx="11">
                  <c:v>5.81</c:v>
                </c:pt>
                <c:pt idx="12">
                  <c:v>5.505</c:v>
                </c:pt>
                <c:pt idx="13">
                  <c:v>5.728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Data!$B$54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Data!$C$54:$P$54</c:f>
              <c:numCache>
                <c:ptCount val="14"/>
                <c:pt idx="0">
                  <c:v>16.29</c:v>
                </c:pt>
                <c:pt idx="1">
                  <c:v>19.86</c:v>
                </c:pt>
                <c:pt idx="2">
                  <c:v>24.71</c:v>
                </c:pt>
                <c:pt idx="3">
                  <c:v>26.49</c:v>
                </c:pt>
                <c:pt idx="4">
                  <c:v>27.07</c:v>
                </c:pt>
                <c:pt idx="5">
                  <c:v>32.93</c:v>
                </c:pt>
                <c:pt idx="6">
                  <c:v>31.28</c:v>
                </c:pt>
                <c:pt idx="7">
                  <c:v>38.06</c:v>
                </c:pt>
                <c:pt idx="8">
                  <c:v>39.47</c:v>
                </c:pt>
                <c:pt idx="9">
                  <c:v>31.63</c:v>
                </c:pt>
                <c:pt idx="10">
                  <c:v>33.69</c:v>
                </c:pt>
                <c:pt idx="11">
                  <c:v>37.846999999999994</c:v>
                </c:pt>
                <c:pt idx="12">
                  <c:v>34.6</c:v>
                </c:pt>
                <c:pt idx="13">
                  <c:v>33.138999999999996</c:v>
                </c:pt>
              </c:numCache>
            </c:numRef>
          </c:val>
          <c:smooth val="0"/>
        </c:ser>
        <c:axId val="48764776"/>
        <c:axId val="36229801"/>
      </c:line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36229801"/>
        <c:crosses val="autoZero"/>
        <c:auto val="1"/>
        <c:lblOffset val="100"/>
        <c:tickLblSkip val="2"/>
        <c:noMultiLvlLbl val="0"/>
      </c:catAx>
      <c:valAx>
        <c:axId val="36229801"/>
        <c:scaling>
          <c:orientation val="minMax"/>
          <c:max val="7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8764776"/>
        <c:crossesAt val="1"/>
        <c:crossBetween val="midCat"/>
        <c:dispUnits/>
        <c:majorUnit val="1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CEFTA (8)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Data!$C$35:$P$35</c:f>
              <c:numCache>
                <c:ptCount val="14"/>
                <c:pt idx="3">
                  <c:v>61.438</c:v>
                </c:pt>
                <c:pt idx="4">
                  <c:v>71.814</c:v>
                </c:pt>
                <c:pt idx="5">
                  <c:v>91.889</c:v>
                </c:pt>
                <c:pt idx="6">
                  <c:v>96.938</c:v>
                </c:pt>
                <c:pt idx="7">
                  <c:v>102.758</c:v>
                </c:pt>
                <c:pt idx="8">
                  <c:v>114.003</c:v>
                </c:pt>
                <c:pt idx="9">
                  <c:v>114.269</c:v>
                </c:pt>
                <c:pt idx="10">
                  <c:v>128.892</c:v>
                </c:pt>
                <c:pt idx="11">
                  <c:v>143.086</c:v>
                </c:pt>
                <c:pt idx="12">
                  <c:v>163.367</c:v>
                </c:pt>
                <c:pt idx="13">
                  <c:v>210.851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Data!$B$36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Data!$C$36:$P$36</c:f>
              <c:numCache>
                <c:ptCount val="14"/>
                <c:pt idx="3">
                  <c:v>10.690287</c:v>
                </c:pt>
                <c:pt idx="4">
                  <c:v>11.334733</c:v>
                </c:pt>
                <c:pt idx="5">
                  <c:v>14.845047000000001</c:v>
                </c:pt>
                <c:pt idx="6">
                  <c:v>15.380904</c:v>
                </c:pt>
                <c:pt idx="7">
                  <c:v>15.192172</c:v>
                </c:pt>
                <c:pt idx="8">
                  <c:v>15.748775000000002</c:v>
                </c:pt>
                <c:pt idx="9">
                  <c:v>14.900796</c:v>
                </c:pt>
                <c:pt idx="10">
                  <c:v>16.808887</c:v>
                </c:pt>
                <c:pt idx="11">
                  <c:v>19.062799</c:v>
                </c:pt>
                <c:pt idx="12">
                  <c:v>21.4002</c:v>
                </c:pt>
                <c:pt idx="13">
                  <c:v>28.613137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Data!$B$37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Data!$C$37:$P$37</c:f>
              <c:numCache>
                <c:ptCount val="14"/>
                <c:pt idx="3">
                  <c:v>50.747713000000005</c:v>
                </c:pt>
                <c:pt idx="4">
                  <c:v>60.47926699999999</c:v>
                </c:pt>
                <c:pt idx="5">
                  <c:v>77.04395299999999</c:v>
                </c:pt>
                <c:pt idx="6">
                  <c:v>81.557096</c:v>
                </c:pt>
                <c:pt idx="7">
                  <c:v>87.565828</c:v>
                </c:pt>
                <c:pt idx="8">
                  <c:v>98.25422499999999</c:v>
                </c:pt>
                <c:pt idx="9">
                  <c:v>99.368204</c:v>
                </c:pt>
                <c:pt idx="10">
                  <c:v>112.083113</c:v>
                </c:pt>
                <c:pt idx="11">
                  <c:v>124.02320100000001</c:v>
                </c:pt>
                <c:pt idx="12">
                  <c:v>141.96679999999998</c:v>
                </c:pt>
                <c:pt idx="13">
                  <c:v>182.237863</c:v>
                </c:pt>
              </c:numCache>
            </c:numRef>
          </c:val>
          <c:smooth val="0"/>
        </c:ser>
        <c:axId val="57632754"/>
        <c:axId val="48932739"/>
      </c:line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/>
            </a:pPr>
          </a:p>
        </c:txPr>
        <c:crossAx val="48932739"/>
        <c:crosses val="autoZero"/>
        <c:auto val="1"/>
        <c:lblOffset val="100"/>
        <c:tickLblSkip val="2"/>
        <c:noMultiLvlLbl val="0"/>
      </c:catAx>
      <c:valAx>
        <c:axId val="48932739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57632754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CEFTA (8)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2"/>
          <c:order val="0"/>
          <c:tx>
            <c:strRef>
              <c:f>Data!$B$38</c:f>
              <c:strCache>
                <c:ptCount val="1"/>
                <c:pt idx="0">
                  <c:v>Total imports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Data!$C$38:$P$38</c:f>
              <c:numCache>
                <c:ptCount val="14"/>
                <c:pt idx="3">
                  <c:v>76.267</c:v>
                </c:pt>
                <c:pt idx="4">
                  <c:v>85.382</c:v>
                </c:pt>
                <c:pt idx="5">
                  <c:v>111.31</c:v>
                </c:pt>
                <c:pt idx="6">
                  <c:v>127.926</c:v>
                </c:pt>
                <c:pt idx="7">
                  <c:v>137.046</c:v>
                </c:pt>
                <c:pt idx="8">
                  <c:v>149.442</c:v>
                </c:pt>
                <c:pt idx="9">
                  <c:v>146.995</c:v>
                </c:pt>
                <c:pt idx="10">
                  <c:v>163.453</c:v>
                </c:pt>
                <c:pt idx="11">
                  <c:v>177.332</c:v>
                </c:pt>
                <c:pt idx="12">
                  <c:v>197.389</c:v>
                </c:pt>
                <c:pt idx="13">
                  <c:v>252.055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Data!$B$39</c:f>
              <c:strCache>
                <c:ptCount val="1"/>
                <c:pt idx="0">
                  <c:v>    Intra-imports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Data!$C$39:$P$39</c:f>
              <c:numCache>
                <c:ptCount val="14"/>
                <c:pt idx="3">
                  <c:v>9.69948</c:v>
                </c:pt>
                <c:pt idx="4">
                  <c:v>9.828475000000001</c:v>
                </c:pt>
                <c:pt idx="5">
                  <c:v>13.735974</c:v>
                </c:pt>
                <c:pt idx="6">
                  <c:v>14.680442999999999</c:v>
                </c:pt>
                <c:pt idx="7">
                  <c:v>14.712532999999999</c:v>
                </c:pt>
                <c:pt idx="8">
                  <c:v>15.324962</c:v>
                </c:pt>
                <c:pt idx="9">
                  <c:v>14.818677</c:v>
                </c:pt>
                <c:pt idx="10">
                  <c:v>16.696953</c:v>
                </c:pt>
                <c:pt idx="11">
                  <c:v>18.876011000000002</c:v>
                </c:pt>
                <c:pt idx="12">
                  <c:v>21.344943999999998</c:v>
                </c:pt>
                <c:pt idx="13">
                  <c:v>28.608114999999998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Data!$B$40</c:f>
              <c:strCache>
                <c:ptCount val="1"/>
                <c:pt idx="0">
                  <c:v>    Extra-imports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Data!$C$40:$P$40</c:f>
              <c:numCache>
                <c:ptCount val="14"/>
                <c:pt idx="3">
                  <c:v>66.56752</c:v>
                </c:pt>
                <c:pt idx="4">
                  <c:v>75.55352500000001</c:v>
                </c:pt>
                <c:pt idx="5">
                  <c:v>97.574026</c:v>
                </c:pt>
                <c:pt idx="6">
                  <c:v>113.245557</c:v>
                </c:pt>
                <c:pt idx="7">
                  <c:v>122.333467</c:v>
                </c:pt>
                <c:pt idx="8">
                  <c:v>134.117038</c:v>
                </c:pt>
                <c:pt idx="9">
                  <c:v>132.176323</c:v>
                </c:pt>
                <c:pt idx="10">
                  <c:v>146.756047</c:v>
                </c:pt>
                <c:pt idx="11">
                  <c:v>158.455989</c:v>
                </c:pt>
                <c:pt idx="12">
                  <c:v>176.044056</c:v>
                </c:pt>
                <c:pt idx="13">
                  <c:v>223.446885</c:v>
                </c:pt>
              </c:numCache>
            </c:numRef>
          </c:val>
          <c:smooth val="0"/>
        </c:ser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4128893"/>
        <c:crosses val="autoZero"/>
        <c:auto val="1"/>
        <c:lblOffset val="100"/>
        <c:tickLblSkip val="2"/>
        <c:noMultiLvlLbl val="0"/>
      </c:catAx>
      <c:valAx>
        <c:axId val="4128893"/>
        <c:scaling>
          <c:orientation val="minMax"/>
          <c:max val="28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25" b="0" i="0" u="none" baseline="0"/>
            </a:pPr>
          </a:p>
        </c:txPr>
        <c:crossAx val="37741468"/>
        <c:crossesAt val="1"/>
        <c:crossBetween val="midCat"/>
        <c:dispUnits/>
        <c:majorUnit val="40"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NAFTA (3)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1"/>
          <c:h val="0.911"/>
        </c:manualLayout>
      </c:layout>
      <c:lineChart>
        <c:grouping val="standard"/>
        <c:varyColors val="0"/>
        <c:ser>
          <c:idx val="2"/>
          <c:order val="0"/>
          <c:tx>
            <c:strRef>
              <c:f>Data!$B$21</c:f>
              <c:strCache>
                <c:ptCount val="1"/>
                <c:pt idx="0">
                  <c:v>Total exports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Data!$C$21:$P$21</c:f>
              <c:numCache>
                <c:ptCount val="14"/>
                <c:pt idx="0">
                  <c:v>561.93</c:v>
                </c:pt>
                <c:pt idx="1">
                  <c:v>591.58</c:v>
                </c:pt>
                <c:pt idx="2">
                  <c:v>628.79</c:v>
                </c:pt>
                <c:pt idx="3">
                  <c:v>661.84</c:v>
                </c:pt>
                <c:pt idx="4">
                  <c:v>738.89</c:v>
                </c:pt>
                <c:pt idx="5">
                  <c:v>856.48</c:v>
                </c:pt>
                <c:pt idx="6">
                  <c:v>922.71</c:v>
                </c:pt>
                <c:pt idx="7">
                  <c:v>1013.55</c:v>
                </c:pt>
                <c:pt idx="8">
                  <c:v>1013.93</c:v>
                </c:pt>
                <c:pt idx="9">
                  <c:v>1067.62</c:v>
                </c:pt>
                <c:pt idx="10">
                  <c:v>1224.127</c:v>
                </c:pt>
                <c:pt idx="11">
                  <c:v>1149.208</c:v>
                </c:pt>
                <c:pt idx="12">
                  <c:v>1106.936</c:v>
                </c:pt>
                <c:pt idx="13">
                  <c:v>1161.94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Data!$B$22</c:f>
              <c:strCache>
                <c:ptCount val="1"/>
                <c:pt idx="0">
                  <c:v>    Intra-exports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Data!$C$22:$P$22</c:f>
              <c:numCache>
                <c:ptCount val="14"/>
                <c:pt idx="0">
                  <c:v>239.6</c:v>
                </c:pt>
                <c:pt idx="1">
                  <c:v>249.33</c:v>
                </c:pt>
                <c:pt idx="2">
                  <c:v>273.68</c:v>
                </c:pt>
                <c:pt idx="3">
                  <c:v>303.62</c:v>
                </c:pt>
                <c:pt idx="4">
                  <c:v>354.39</c:v>
                </c:pt>
                <c:pt idx="5">
                  <c:v>394.19</c:v>
                </c:pt>
                <c:pt idx="6">
                  <c:v>433.38</c:v>
                </c:pt>
                <c:pt idx="7">
                  <c:v>494.64</c:v>
                </c:pt>
                <c:pt idx="8">
                  <c:v>519.62</c:v>
                </c:pt>
                <c:pt idx="9">
                  <c:v>579.91</c:v>
                </c:pt>
                <c:pt idx="10">
                  <c:v>681.57</c:v>
                </c:pt>
                <c:pt idx="11">
                  <c:v>637.102091</c:v>
                </c:pt>
                <c:pt idx="12">
                  <c:v>625.933983</c:v>
                </c:pt>
                <c:pt idx="13">
                  <c:v>651.281427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Data!$B$23</c:f>
              <c:strCache>
                <c:ptCount val="1"/>
                <c:pt idx="0">
                  <c:v>    Extra-exports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Data!$C$5:$O$5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2003</c:v>
                </c:pt>
              </c:numCache>
            </c:numRef>
          </c:cat>
          <c:val>
            <c:numRef>
              <c:f>Data!$C$23:$P$23</c:f>
              <c:numCache>
                <c:ptCount val="14"/>
                <c:pt idx="0">
                  <c:v>322.33</c:v>
                </c:pt>
                <c:pt idx="1">
                  <c:v>342.25</c:v>
                </c:pt>
                <c:pt idx="2">
                  <c:v>355.11</c:v>
                </c:pt>
                <c:pt idx="3">
                  <c:v>358.22</c:v>
                </c:pt>
                <c:pt idx="4">
                  <c:v>384.5</c:v>
                </c:pt>
                <c:pt idx="5">
                  <c:v>462.29</c:v>
                </c:pt>
                <c:pt idx="6">
                  <c:v>489.33</c:v>
                </c:pt>
                <c:pt idx="7">
                  <c:v>518.91</c:v>
                </c:pt>
                <c:pt idx="8">
                  <c:v>494.31</c:v>
                </c:pt>
                <c:pt idx="9">
                  <c:v>487.71</c:v>
                </c:pt>
                <c:pt idx="10">
                  <c:v>542.5569999999999</c:v>
                </c:pt>
                <c:pt idx="11">
                  <c:v>512.1059090000001</c:v>
                </c:pt>
                <c:pt idx="12">
                  <c:v>481.0020169999999</c:v>
                </c:pt>
                <c:pt idx="13">
                  <c:v>510.65857300000005</c:v>
                </c:pt>
              </c:numCache>
            </c:numRef>
          </c:val>
          <c:smooth val="0"/>
        </c:ser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75" b="0" i="0" u="none" baseline="0"/>
            </a:pPr>
          </a:p>
        </c:txPr>
        <c:crossAx val="66004887"/>
        <c:crosses val="autoZero"/>
        <c:auto val="1"/>
        <c:lblOffset val="100"/>
        <c:tickLblSkip val="2"/>
        <c:noMultiLvlLbl val="0"/>
      </c:catAx>
      <c:valAx>
        <c:axId val="66004887"/>
        <c:scaling>
          <c:orientation val="minMax"/>
          <c:max val="200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37160038"/>
        <c:crossesAt val="1"/>
        <c:crossBetween val="midCat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4F4F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114300" y="1143000"/>
        <a:ext cx="27527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2" name="Chart 3"/>
        <xdr:cNvGraphicFramePr/>
      </xdr:nvGraphicFramePr>
      <xdr:xfrm>
        <a:off x="2914650" y="1143000"/>
        <a:ext cx="27527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4</xdr:row>
      <xdr:rowOff>133350</xdr:rowOff>
    </xdr:from>
    <xdr:to>
      <xdr:col>14</xdr:col>
      <xdr:colOff>0</xdr:colOff>
      <xdr:row>6</xdr:row>
      <xdr:rowOff>123825</xdr:rowOff>
    </xdr:to>
    <xdr:grpSp>
      <xdr:nvGrpSpPr>
        <xdr:cNvPr id="3" name="Group 55"/>
        <xdr:cNvGrpSpPr>
          <a:grpSpLocks/>
        </xdr:cNvGrpSpPr>
      </xdr:nvGrpSpPr>
      <xdr:grpSpPr>
        <a:xfrm>
          <a:off x="6353175" y="8953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4" name="Line 56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5" name="Group 57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6" name="Line 58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Line 59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8" name="Line 60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4</xdr:row>
      <xdr:rowOff>133350</xdr:rowOff>
    </xdr:from>
    <xdr:to>
      <xdr:col>14</xdr:col>
      <xdr:colOff>0</xdr:colOff>
      <xdr:row>6</xdr:row>
      <xdr:rowOff>123825</xdr:rowOff>
    </xdr:to>
    <xdr:grpSp>
      <xdr:nvGrpSpPr>
        <xdr:cNvPr id="9" name="Group 61"/>
        <xdr:cNvGrpSpPr>
          <a:grpSpLocks/>
        </xdr:cNvGrpSpPr>
      </xdr:nvGrpSpPr>
      <xdr:grpSpPr>
        <a:xfrm>
          <a:off x="6353175" y="8953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0" name="Line 62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1" name="Group 63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2" name="Line 64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65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4" name="Line 66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9</xdr:row>
      <xdr:rowOff>133350</xdr:rowOff>
    </xdr:from>
    <xdr:to>
      <xdr:col>14</xdr:col>
      <xdr:colOff>0</xdr:colOff>
      <xdr:row>11</xdr:row>
      <xdr:rowOff>123825</xdr:rowOff>
    </xdr:to>
    <xdr:grpSp>
      <xdr:nvGrpSpPr>
        <xdr:cNvPr id="15" name="Group 67"/>
        <xdr:cNvGrpSpPr>
          <a:grpSpLocks/>
        </xdr:cNvGrpSpPr>
      </xdr:nvGrpSpPr>
      <xdr:grpSpPr>
        <a:xfrm>
          <a:off x="6353175" y="18478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6" name="Line 68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7" name="Group 69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8" name="Line 70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71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0" name="Line 72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9</xdr:row>
      <xdr:rowOff>133350</xdr:rowOff>
    </xdr:from>
    <xdr:to>
      <xdr:col>14</xdr:col>
      <xdr:colOff>0</xdr:colOff>
      <xdr:row>11</xdr:row>
      <xdr:rowOff>123825</xdr:rowOff>
    </xdr:to>
    <xdr:grpSp>
      <xdr:nvGrpSpPr>
        <xdr:cNvPr id="21" name="Group 73"/>
        <xdr:cNvGrpSpPr>
          <a:grpSpLocks/>
        </xdr:cNvGrpSpPr>
      </xdr:nvGrpSpPr>
      <xdr:grpSpPr>
        <a:xfrm>
          <a:off x="6353175" y="1847850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22" name="Line 74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3" name="Group 75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4" name="Line 76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77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6" name="Line 78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466725</xdr:colOff>
      <xdr:row>91</xdr:row>
      <xdr:rowOff>133350</xdr:rowOff>
    </xdr:from>
    <xdr:to>
      <xdr:col>4</xdr:col>
      <xdr:colOff>142875</xdr:colOff>
      <xdr:row>93</xdr:row>
      <xdr:rowOff>123825</xdr:rowOff>
    </xdr:to>
    <xdr:grpSp>
      <xdr:nvGrpSpPr>
        <xdr:cNvPr id="27" name="Group 112"/>
        <xdr:cNvGrpSpPr>
          <a:grpSpLocks/>
        </xdr:cNvGrpSpPr>
      </xdr:nvGrpSpPr>
      <xdr:grpSpPr>
        <a:xfrm>
          <a:off x="1800225" y="17468850"/>
          <a:ext cx="285750" cy="371475"/>
          <a:chOff x="189" y="1834"/>
          <a:chExt cx="30" cy="39"/>
        </a:xfrm>
        <a:solidFill>
          <a:srgbClr val="FFFFFF"/>
        </a:solidFill>
      </xdr:grpSpPr>
      <xdr:sp>
        <xdr:nvSpPr>
          <xdr:cNvPr id="28" name="Line 80"/>
          <xdr:cNvSpPr>
            <a:spLocks/>
          </xdr:cNvSpPr>
        </xdr:nvSpPr>
        <xdr:spPr>
          <a:xfrm>
            <a:off x="189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9" name="Group 81"/>
          <xdr:cNvGrpSpPr>
            <a:grpSpLocks/>
          </xdr:cNvGrpSpPr>
        </xdr:nvGrpSpPr>
        <xdr:grpSpPr>
          <a:xfrm>
            <a:off x="189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30" name="Line 82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" name="Line 83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2" name="Line 91"/>
          <xdr:cNvSpPr>
            <a:spLocks/>
          </xdr:cNvSpPr>
        </xdr:nvSpPr>
        <xdr:spPr>
          <a:xfrm>
            <a:off x="189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447675</xdr:colOff>
      <xdr:row>91</xdr:row>
      <xdr:rowOff>133350</xdr:rowOff>
    </xdr:from>
    <xdr:to>
      <xdr:col>10</xdr:col>
      <xdr:colOff>123825</xdr:colOff>
      <xdr:row>93</xdr:row>
      <xdr:rowOff>123825</xdr:rowOff>
    </xdr:to>
    <xdr:grpSp>
      <xdr:nvGrpSpPr>
        <xdr:cNvPr id="33" name="Group 113"/>
        <xdr:cNvGrpSpPr>
          <a:grpSpLocks/>
        </xdr:cNvGrpSpPr>
      </xdr:nvGrpSpPr>
      <xdr:grpSpPr>
        <a:xfrm>
          <a:off x="4581525" y="17468850"/>
          <a:ext cx="285750" cy="371475"/>
          <a:chOff x="481" y="1834"/>
          <a:chExt cx="30" cy="39"/>
        </a:xfrm>
        <a:solidFill>
          <a:srgbClr val="FFFFFF"/>
        </a:solidFill>
      </xdr:grpSpPr>
      <xdr:sp>
        <xdr:nvSpPr>
          <xdr:cNvPr id="34" name="Line 107"/>
          <xdr:cNvSpPr>
            <a:spLocks/>
          </xdr:cNvSpPr>
        </xdr:nvSpPr>
        <xdr:spPr>
          <a:xfrm>
            <a:off x="481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5" name="Group 108"/>
          <xdr:cNvGrpSpPr>
            <a:grpSpLocks/>
          </xdr:cNvGrpSpPr>
        </xdr:nvGrpSpPr>
        <xdr:grpSpPr>
          <a:xfrm>
            <a:off x="481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36" name="Line 109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ine 110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8" name="Line 111"/>
          <xdr:cNvSpPr>
            <a:spLocks/>
          </xdr:cNvSpPr>
        </xdr:nvSpPr>
        <xdr:spPr>
          <a:xfrm>
            <a:off x="481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69</xdr:row>
      <xdr:rowOff>0</xdr:rowOff>
    </xdr:from>
    <xdr:to>
      <xdr:col>6</xdr:col>
      <xdr:colOff>0</xdr:colOff>
      <xdr:row>79</xdr:row>
      <xdr:rowOff>0</xdr:rowOff>
    </xdr:to>
    <xdr:graphicFrame>
      <xdr:nvGraphicFramePr>
        <xdr:cNvPr id="39" name="Chart 116"/>
        <xdr:cNvGraphicFramePr/>
      </xdr:nvGraphicFramePr>
      <xdr:xfrm>
        <a:off x="114300" y="13144500"/>
        <a:ext cx="27527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69</xdr:row>
      <xdr:rowOff>0</xdr:rowOff>
    </xdr:from>
    <xdr:to>
      <xdr:col>12</xdr:col>
      <xdr:colOff>0</xdr:colOff>
      <xdr:row>79</xdr:row>
      <xdr:rowOff>0</xdr:rowOff>
    </xdr:to>
    <xdr:graphicFrame>
      <xdr:nvGraphicFramePr>
        <xdr:cNvPr id="40" name="Chart 117"/>
        <xdr:cNvGraphicFramePr/>
      </xdr:nvGraphicFramePr>
      <xdr:xfrm>
        <a:off x="2914650" y="13144500"/>
        <a:ext cx="275272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79</xdr:row>
      <xdr:rowOff>180975</xdr:rowOff>
    </xdr:from>
    <xdr:to>
      <xdr:col>6</xdr:col>
      <xdr:colOff>0</xdr:colOff>
      <xdr:row>90</xdr:row>
      <xdr:rowOff>0</xdr:rowOff>
    </xdr:to>
    <xdr:graphicFrame>
      <xdr:nvGraphicFramePr>
        <xdr:cNvPr id="41" name="Chart 118"/>
        <xdr:cNvGraphicFramePr/>
      </xdr:nvGraphicFramePr>
      <xdr:xfrm>
        <a:off x="114300" y="15230475"/>
        <a:ext cx="275272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79</xdr:row>
      <xdr:rowOff>180975</xdr:rowOff>
    </xdr:from>
    <xdr:to>
      <xdr:col>12</xdr:col>
      <xdr:colOff>0</xdr:colOff>
      <xdr:row>90</xdr:row>
      <xdr:rowOff>0</xdr:rowOff>
    </xdr:to>
    <xdr:graphicFrame>
      <xdr:nvGraphicFramePr>
        <xdr:cNvPr id="42" name="Chart 119"/>
        <xdr:cNvGraphicFramePr/>
      </xdr:nvGraphicFramePr>
      <xdr:xfrm>
        <a:off x="2914650" y="15230475"/>
        <a:ext cx="27527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57</xdr:row>
      <xdr:rowOff>180975</xdr:rowOff>
    </xdr:from>
    <xdr:to>
      <xdr:col>6</xdr:col>
      <xdr:colOff>0</xdr:colOff>
      <xdr:row>68</xdr:row>
      <xdr:rowOff>0</xdr:rowOff>
    </xdr:to>
    <xdr:graphicFrame>
      <xdr:nvGraphicFramePr>
        <xdr:cNvPr id="43" name="Chart 120"/>
        <xdr:cNvGraphicFramePr/>
      </xdr:nvGraphicFramePr>
      <xdr:xfrm>
        <a:off x="114300" y="11039475"/>
        <a:ext cx="27527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57</xdr:row>
      <xdr:rowOff>180975</xdr:rowOff>
    </xdr:from>
    <xdr:to>
      <xdr:col>12</xdr:col>
      <xdr:colOff>0</xdr:colOff>
      <xdr:row>68</xdr:row>
      <xdr:rowOff>0</xdr:rowOff>
    </xdr:to>
    <xdr:graphicFrame>
      <xdr:nvGraphicFramePr>
        <xdr:cNvPr id="44" name="Chart 121"/>
        <xdr:cNvGraphicFramePr/>
      </xdr:nvGraphicFramePr>
      <xdr:xfrm>
        <a:off x="2914650" y="11039475"/>
        <a:ext cx="275272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27</xdr:row>
      <xdr:rowOff>180975</xdr:rowOff>
    </xdr:from>
    <xdr:to>
      <xdr:col>6</xdr:col>
      <xdr:colOff>0</xdr:colOff>
      <xdr:row>38</xdr:row>
      <xdr:rowOff>0</xdr:rowOff>
    </xdr:to>
    <xdr:graphicFrame>
      <xdr:nvGraphicFramePr>
        <xdr:cNvPr id="45" name="Chart 122"/>
        <xdr:cNvGraphicFramePr/>
      </xdr:nvGraphicFramePr>
      <xdr:xfrm>
        <a:off x="114300" y="5324475"/>
        <a:ext cx="2752725" cy="1914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27</xdr:row>
      <xdr:rowOff>180975</xdr:rowOff>
    </xdr:from>
    <xdr:to>
      <xdr:col>12</xdr:col>
      <xdr:colOff>0</xdr:colOff>
      <xdr:row>38</xdr:row>
      <xdr:rowOff>0</xdr:rowOff>
    </xdr:to>
    <xdr:graphicFrame>
      <xdr:nvGraphicFramePr>
        <xdr:cNvPr id="46" name="Chart 123"/>
        <xdr:cNvGraphicFramePr/>
      </xdr:nvGraphicFramePr>
      <xdr:xfrm>
        <a:off x="2914650" y="5324475"/>
        <a:ext cx="2752725" cy="1914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38</xdr:row>
      <xdr:rowOff>180975</xdr:rowOff>
    </xdr:from>
    <xdr:to>
      <xdr:col>6</xdr:col>
      <xdr:colOff>0</xdr:colOff>
      <xdr:row>49</xdr:row>
      <xdr:rowOff>0</xdr:rowOff>
    </xdr:to>
    <xdr:graphicFrame>
      <xdr:nvGraphicFramePr>
        <xdr:cNvPr id="47" name="Chart 124"/>
        <xdr:cNvGraphicFramePr/>
      </xdr:nvGraphicFramePr>
      <xdr:xfrm>
        <a:off x="114300" y="7419975"/>
        <a:ext cx="275272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38</xdr:row>
      <xdr:rowOff>180975</xdr:rowOff>
    </xdr:from>
    <xdr:to>
      <xdr:col>12</xdr:col>
      <xdr:colOff>0</xdr:colOff>
      <xdr:row>49</xdr:row>
      <xdr:rowOff>0</xdr:rowOff>
    </xdr:to>
    <xdr:graphicFrame>
      <xdr:nvGraphicFramePr>
        <xdr:cNvPr id="48" name="Chart 125"/>
        <xdr:cNvGraphicFramePr/>
      </xdr:nvGraphicFramePr>
      <xdr:xfrm>
        <a:off x="2914650" y="7419975"/>
        <a:ext cx="27527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49" name="Chart 126"/>
        <xdr:cNvGraphicFramePr/>
      </xdr:nvGraphicFramePr>
      <xdr:xfrm>
        <a:off x="114300" y="3238500"/>
        <a:ext cx="2752725" cy="1905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0</xdr:colOff>
      <xdr:row>27</xdr:row>
      <xdr:rowOff>0</xdr:rowOff>
    </xdr:to>
    <xdr:graphicFrame>
      <xdr:nvGraphicFramePr>
        <xdr:cNvPr id="50" name="Chart 127"/>
        <xdr:cNvGraphicFramePr/>
      </xdr:nvGraphicFramePr>
      <xdr:xfrm>
        <a:off x="2914650" y="3238500"/>
        <a:ext cx="2752725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14300" y="1143000"/>
        <a:ext cx="27527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2914650" y="1143000"/>
        <a:ext cx="27527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6</xdr:col>
      <xdr:colOff>0</xdr:colOff>
      <xdr:row>79</xdr:row>
      <xdr:rowOff>0</xdr:rowOff>
    </xdr:to>
    <xdr:graphicFrame>
      <xdr:nvGraphicFramePr>
        <xdr:cNvPr id="3" name="Chart 17"/>
        <xdr:cNvGraphicFramePr/>
      </xdr:nvGraphicFramePr>
      <xdr:xfrm>
        <a:off x="114300" y="13144500"/>
        <a:ext cx="27527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69</xdr:row>
      <xdr:rowOff>0</xdr:rowOff>
    </xdr:from>
    <xdr:to>
      <xdr:col>12</xdr:col>
      <xdr:colOff>0</xdr:colOff>
      <xdr:row>79</xdr:row>
      <xdr:rowOff>0</xdr:rowOff>
    </xdr:to>
    <xdr:graphicFrame>
      <xdr:nvGraphicFramePr>
        <xdr:cNvPr id="4" name="Chart 18"/>
        <xdr:cNvGraphicFramePr/>
      </xdr:nvGraphicFramePr>
      <xdr:xfrm>
        <a:off x="2914650" y="13144500"/>
        <a:ext cx="275272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79</xdr:row>
      <xdr:rowOff>180975</xdr:rowOff>
    </xdr:from>
    <xdr:to>
      <xdr:col>6</xdr:col>
      <xdr:colOff>0</xdr:colOff>
      <xdr:row>90</xdr:row>
      <xdr:rowOff>0</xdr:rowOff>
    </xdr:to>
    <xdr:graphicFrame>
      <xdr:nvGraphicFramePr>
        <xdr:cNvPr id="5" name="Chart 19"/>
        <xdr:cNvGraphicFramePr/>
      </xdr:nvGraphicFramePr>
      <xdr:xfrm>
        <a:off x="114300" y="15230475"/>
        <a:ext cx="275272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79</xdr:row>
      <xdr:rowOff>180975</xdr:rowOff>
    </xdr:from>
    <xdr:to>
      <xdr:col>12</xdr:col>
      <xdr:colOff>0</xdr:colOff>
      <xdr:row>90</xdr:row>
      <xdr:rowOff>0</xdr:rowOff>
    </xdr:to>
    <xdr:graphicFrame>
      <xdr:nvGraphicFramePr>
        <xdr:cNvPr id="6" name="Chart 20"/>
        <xdr:cNvGraphicFramePr/>
      </xdr:nvGraphicFramePr>
      <xdr:xfrm>
        <a:off x="2914650" y="15230475"/>
        <a:ext cx="27527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30</xdr:row>
      <xdr:rowOff>123825</xdr:rowOff>
    </xdr:from>
    <xdr:to>
      <xdr:col>14</xdr:col>
      <xdr:colOff>0</xdr:colOff>
      <xdr:row>32</xdr:row>
      <xdr:rowOff>114300</xdr:rowOff>
    </xdr:to>
    <xdr:grpSp>
      <xdr:nvGrpSpPr>
        <xdr:cNvPr id="7" name="Group 62"/>
        <xdr:cNvGrpSpPr>
          <a:grpSpLocks/>
        </xdr:cNvGrpSpPr>
      </xdr:nvGrpSpPr>
      <xdr:grpSpPr>
        <a:xfrm>
          <a:off x="6391275" y="5838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8" name="Line 63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9" name="Group 64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0" name="Line 65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" name="Line 66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2" name="Line 67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30</xdr:row>
      <xdr:rowOff>123825</xdr:rowOff>
    </xdr:from>
    <xdr:to>
      <xdr:col>14</xdr:col>
      <xdr:colOff>0</xdr:colOff>
      <xdr:row>32</xdr:row>
      <xdr:rowOff>114300</xdr:rowOff>
    </xdr:to>
    <xdr:grpSp>
      <xdr:nvGrpSpPr>
        <xdr:cNvPr id="13" name="Group 68"/>
        <xdr:cNvGrpSpPr>
          <a:grpSpLocks/>
        </xdr:cNvGrpSpPr>
      </xdr:nvGrpSpPr>
      <xdr:grpSpPr>
        <a:xfrm>
          <a:off x="6391275" y="5838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4" name="Line 69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" name="Group 70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6" name="Line 71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72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8" name="Line 73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466725</xdr:colOff>
      <xdr:row>91</xdr:row>
      <xdr:rowOff>133350</xdr:rowOff>
    </xdr:from>
    <xdr:to>
      <xdr:col>4</xdr:col>
      <xdr:colOff>142875</xdr:colOff>
      <xdr:row>93</xdr:row>
      <xdr:rowOff>123825</xdr:rowOff>
    </xdr:to>
    <xdr:grpSp>
      <xdr:nvGrpSpPr>
        <xdr:cNvPr id="19" name="Group 87"/>
        <xdr:cNvGrpSpPr>
          <a:grpSpLocks/>
        </xdr:cNvGrpSpPr>
      </xdr:nvGrpSpPr>
      <xdr:grpSpPr>
        <a:xfrm>
          <a:off x="1800225" y="17468850"/>
          <a:ext cx="285750" cy="371475"/>
          <a:chOff x="189" y="1834"/>
          <a:chExt cx="30" cy="39"/>
        </a:xfrm>
        <a:solidFill>
          <a:srgbClr val="FFFFFF"/>
        </a:solidFill>
      </xdr:grpSpPr>
      <xdr:sp>
        <xdr:nvSpPr>
          <xdr:cNvPr id="20" name="Line 75"/>
          <xdr:cNvSpPr>
            <a:spLocks/>
          </xdr:cNvSpPr>
        </xdr:nvSpPr>
        <xdr:spPr>
          <a:xfrm>
            <a:off x="189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1" name="Group 76"/>
          <xdr:cNvGrpSpPr>
            <a:grpSpLocks/>
          </xdr:cNvGrpSpPr>
        </xdr:nvGrpSpPr>
        <xdr:grpSpPr>
          <a:xfrm>
            <a:off x="189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2" name="Line 77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78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4" name="Line 79"/>
          <xdr:cNvSpPr>
            <a:spLocks/>
          </xdr:cNvSpPr>
        </xdr:nvSpPr>
        <xdr:spPr>
          <a:xfrm>
            <a:off x="189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476250</xdr:colOff>
      <xdr:row>91</xdr:row>
      <xdr:rowOff>133350</xdr:rowOff>
    </xdr:from>
    <xdr:to>
      <xdr:col>10</xdr:col>
      <xdr:colOff>152400</xdr:colOff>
      <xdr:row>93</xdr:row>
      <xdr:rowOff>123825</xdr:rowOff>
    </xdr:to>
    <xdr:grpSp>
      <xdr:nvGrpSpPr>
        <xdr:cNvPr id="25" name="Group 86"/>
        <xdr:cNvGrpSpPr>
          <a:grpSpLocks/>
        </xdr:cNvGrpSpPr>
      </xdr:nvGrpSpPr>
      <xdr:grpSpPr>
        <a:xfrm>
          <a:off x="4610100" y="17468850"/>
          <a:ext cx="285750" cy="371475"/>
          <a:chOff x="484" y="1834"/>
          <a:chExt cx="30" cy="39"/>
        </a:xfrm>
        <a:solidFill>
          <a:srgbClr val="FFFFFF"/>
        </a:solidFill>
      </xdr:grpSpPr>
      <xdr:sp>
        <xdr:nvSpPr>
          <xdr:cNvPr id="26" name="Line 81"/>
          <xdr:cNvSpPr>
            <a:spLocks/>
          </xdr:cNvSpPr>
        </xdr:nvSpPr>
        <xdr:spPr>
          <a:xfrm>
            <a:off x="484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7" name="Group 82"/>
          <xdr:cNvGrpSpPr>
            <a:grpSpLocks/>
          </xdr:cNvGrpSpPr>
        </xdr:nvGrpSpPr>
        <xdr:grpSpPr>
          <a:xfrm>
            <a:off x="484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8" name="Line 83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" name="Line 84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0" name="Line 85"/>
          <xdr:cNvSpPr>
            <a:spLocks/>
          </xdr:cNvSpPr>
        </xdr:nvSpPr>
        <xdr:spPr>
          <a:xfrm>
            <a:off x="484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57</xdr:row>
      <xdr:rowOff>180975</xdr:rowOff>
    </xdr:from>
    <xdr:to>
      <xdr:col>6</xdr:col>
      <xdr:colOff>0</xdr:colOff>
      <xdr:row>68</xdr:row>
      <xdr:rowOff>0</xdr:rowOff>
    </xdr:to>
    <xdr:graphicFrame>
      <xdr:nvGraphicFramePr>
        <xdr:cNvPr id="31" name="Chart 90"/>
        <xdr:cNvGraphicFramePr/>
      </xdr:nvGraphicFramePr>
      <xdr:xfrm>
        <a:off x="114300" y="11039475"/>
        <a:ext cx="27527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57</xdr:row>
      <xdr:rowOff>180975</xdr:rowOff>
    </xdr:from>
    <xdr:to>
      <xdr:col>12</xdr:col>
      <xdr:colOff>0</xdr:colOff>
      <xdr:row>68</xdr:row>
      <xdr:rowOff>0</xdr:rowOff>
    </xdr:to>
    <xdr:graphicFrame>
      <xdr:nvGraphicFramePr>
        <xdr:cNvPr id="32" name="Chart 91"/>
        <xdr:cNvGraphicFramePr/>
      </xdr:nvGraphicFramePr>
      <xdr:xfrm>
        <a:off x="2914650" y="11039475"/>
        <a:ext cx="275272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33" name="Chart 92"/>
        <xdr:cNvGraphicFramePr/>
      </xdr:nvGraphicFramePr>
      <xdr:xfrm>
        <a:off x="114300" y="533400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34" name="Chart 93"/>
        <xdr:cNvGraphicFramePr/>
      </xdr:nvGraphicFramePr>
      <xdr:xfrm>
        <a:off x="2914650" y="5334000"/>
        <a:ext cx="2752725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38</xdr:row>
      <xdr:rowOff>180975</xdr:rowOff>
    </xdr:from>
    <xdr:to>
      <xdr:col>6</xdr:col>
      <xdr:colOff>0</xdr:colOff>
      <xdr:row>49</xdr:row>
      <xdr:rowOff>0</xdr:rowOff>
    </xdr:to>
    <xdr:graphicFrame>
      <xdr:nvGraphicFramePr>
        <xdr:cNvPr id="35" name="Chart 94"/>
        <xdr:cNvGraphicFramePr/>
      </xdr:nvGraphicFramePr>
      <xdr:xfrm>
        <a:off x="114300" y="7419975"/>
        <a:ext cx="275272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38</xdr:row>
      <xdr:rowOff>180975</xdr:rowOff>
    </xdr:from>
    <xdr:to>
      <xdr:col>12</xdr:col>
      <xdr:colOff>0</xdr:colOff>
      <xdr:row>49</xdr:row>
      <xdr:rowOff>0</xdr:rowOff>
    </xdr:to>
    <xdr:graphicFrame>
      <xdr:nvGraphicFramePr>
        <xdr:cNvPr id="36" name="Chart 95"/>
        <xdr:cNvGraphicFramePr/>
      </xdr:nvGraphicFramePr>
      <xdr:xfrm>
        <a:off x="2914650" y="7419975"/>
        <a:ext cx="27527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16</xdr:row>
      <xdr:rowOff>180975</xdr:rowOff>
    </xdr:from>
    <xdr:to>
      <xdr:col>6</xdr:col>
      <xdr:colOff>0</xdr:colOff>
      <xdr:row>27</xdr:row>
      <xdr:rowOff>0</xdr:rowOff>
    </xdr:to>
    <xdr:graphicFrame>
      <xdr:nvGraphicFramePr>
        <xdr:cNvPr id="37" name="Chart 96"/>
        <xdr:cNvGraphicFramePr/>
      </xdr:nvGraphicFramePr>
      <xdr:xfrm>
        <a:off x="114300" y="3228975"/>
        <a:ext cx="2752725" cy="1914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16</xdr:row>
      <xdr:rowOff>180975</xdr:rowOff>
    </xdr:from>
    <xdr:to>
      <xdr:col>12</xdr:col>
      <xdr:colOff>0</xdr:colOff>
      <xdr:row>27</xdr:row>
      <xdr:rowOff>0</xdr:rowOff>
    </xdr:to>
    <xdr:graphicFrame>
      <xdr:nvGraphicFramePr>
        <xdr:cNvPr id="38" name="Chart 97"/>
        <xdr:cNvGraphicFramePr/>
      </xdr:nvGraphicFramePr>
      <xdr:xfrm>
        <a:off x="2914650" y="3228975"/>
        <a:ext cx="275272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14300" y="1143000"/>
        <a:ext cx="27527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6</xdr:row>
      <xdr:rowOff>0</xdr:rowOff>
    </xdr:from>
    <xdr:to>
      <xdr:col>12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2914650" y="1143000"/>
        <a:ext cx="27527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6</xdr:col>
      <xdr:colOff>0</xdr:colOff>
      <xdr:row>78</xdr:row>
      <xdr:rowOff>0</xdr:rowOff>
    </xdr:to>
    <xdr:graphicFrame>
      <xdr:nvGraphicFramePr>
        <xdr:cNvPr id="3" name="Chart 17"/>
        <xdr:cNvGraphicFramePr/>
      </xdr:nvGraphicFramePr>
      <xdr:xfrm>
        <a:off x="114300" y="12954000"/>
        <a:ext cx="27527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68</xdr:row>
      <xdr:rowOff>0</xdr:rowOff>
    </xdr:from>
    <xdr:to>
      <xdr:col>12</xdr:col>
      <xdr:colOff>0</xdr:colOff>
      <xdr:row>78</xdr:row>
      <xdr:rowOff>0</xdr:rowOff>
    </xdr:to>
    <xdr:graphicFrame>
      <xdr:nvGraphicFramePr>
        <xdr:cNvPr id="4" name="Chart 18"/>
        <xdr:cNvGraphicFramePr/>
      </xdr:nvGraphicFramePr>
      <xdr:xfrm>
        <a:off x="2914650" y="12954000"/>
        <a:ext cx="275272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78</xdr:row>
      <xdr:rowOff>180975</xdr:rowOff>
    </xdr:from>
    <xdr:to>
      <xdr:col>6</xdr:col>
      <xdr:colOff>0</xdr:colOff>
      <xdr:row>89</xdr:row>
      <xdr:rowOff>0</xdr:rowOff>
    </xdr:to>
    <xdr:graphicFrame>
      <xdr:nvGraphicFramePr>
        <xdr:cNvPr id="5" name="Chart 19"/>
        <xdr:cNvGraphicFramePr/>
      </xdr:nvGraphicFramePr>
      <xdr:xfrm>
        <a:off x="114300" y="15039975"/>
        <a:ext cx="2752725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78</xdr:row>
      <xdr:rowOff>180975</xdr:rowOff>
    </xdr:from>
    <xdr:to>
      <xdr:col>12</xdr:col>
      <xdr:colOff>0</xdr:colOff>
      <xdr:row>89</xdr:row>
      <xdr:rowOff>0</xdr:rowOff>
    </xdr:to>
    <xdr:graphicFrame>
      <xdr:nvGraphicFramePr>
        <xdr:cNvPr id="6" name="Chart 20"/>
        <xdr:cNvGraphicFramePr/>
      </xdr:nvGraphicFramePr>
      <xdr:xfrm>
        <a:off x="2914650" y="15039975"/>
        <a:ext cx="27527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42</xdr:row>
      <xdr:rowOff>123825</xdr:rowOff>
    </xdr:from>
    <xdr:to>
      <xdr:col>15</xdr:col>
      <xdr:colOff>0</xdr:colOff>
      <xdr:row>44</xdr:row>
      <xdr:rowOff>114300</xdr:rowOff>
    </xdr:to>
    <xdr:grpSp>
      <xdr:nvGrpSpPr>
        <xdr:cNvPr id="7" name="Group 59"/>
        <xdr:cNvGrpSpPr>
          <a:grpSpLocks/>
        </xdr:cNvGrpSpPr>
      </xdr:nvGrpSpPr>
      <xdr:grpSpPr>
        <a:xfrm>
          <a:off x="7000875" y="8124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8" name="Line 60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9" name="Group 61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0" name="Line 62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" name="Line 63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2" name="Line 64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42</xdr:row>
      <xdr:rowOff>123825</xdr:rowOff>
    </xdr:from>
    <xdr:to>
      <xdr:col>15</xdr:col>
      <xdr:colOff>0</xdr:colOff>
      <xdr:row>44</xdr:row>
      <xdr:rowOff>114300</xdr:rowOff>
    </xdr:to>
    <xdr:grpSp>
      <xdr:nvGrpSpPr>
        <xdr:cNvPr id="13" name="Group 65"/>
        <xdr:cNvGrpSpPr>
          <a:grpSpLocks/>
        </xdr:cNvGrpSpPr>
      </xdr:nvGrpSpPr>
      <xdr:grpSpPr>
        <a:xfrm>
          <a:off x="7000875" y="8124825"/>
          <a:ext cx="0" cy="371475"/>
          <a:chOff x="185" y="73"/>
          <a:chExt cx="30" cy="39"/>
        </a:xfrm>
        <a:solidFill>
          <a:srgbClr val="FFFFFF"/>
        </a:solidFill>
      </xdr:grpSpPr>
      <xdr:sp>
        <xdr:nvSpPr>
          <xdr:cNvPr id="14" name="Line 66"/>
          <xdr:cNvSpPr>
            <a:spLocks/>
          </xdr:cNvSpPr>
        </xdr:nvSpPr>
        <xdr:spPr>
          <a:xfrm>
            <a:off x="185" y="73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5" name="Group 67"/>
          <xdr:cNvGrpSpPr>
            <a:grpSpLocks/>
          </xdr:cNvGrpSpPr>
        </xdr:nvGrpSpPr>
        <xdr:grpSpPr>
          <a:xfrm>
            <a:off x="185" y="92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16" name="Line 68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69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18" name="Line 70"/>
          <xdr:cNvSpPr>
            <a:spLocks/>
          </xdr:cNvSpPr>
        </xdr:nvSpPr>
        <xdr:spPr>
          <a:xfrm>
            <a:off x="185" y="112"/>
            <a:ext cx="30" cy="0"/>
          </a:xfrm>
          <a:prstGeom prst="line">
            <a:avLst/>
          </a:prstGeom>
          <a:noFill/>
          <a:ln w="19050" cmpd="sng">
            <a:solidFill>
              <a:srgbClr val="80808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90</xdr:row>
      <xdr:rowOff>133350</xdr:rowOff>
    </xdr:from>
    <xdr:to>
      <xdr:col>4</xdr:col>
      <xdr:colOff>152400</xdr:colOff>
      <xdr:row>92</xdr:row>
      <xdr:rowOff>123825</xdr:rowOff>
    </xdr:to>
    <xdr:grpSp>
      <xdr:nvGrpSpPr>
        <xdr:cNvPr id="19" name="Group 83"/>
        <xdr:cNvGrpSpPr>
          <a:grpSpLocks/>
        </xdr:cNvGrpSpPr>
      </xdr:nvGrpSpPr>
      <xdr:grpSpPr>
        <a:xfrm>
          <a:off x="1809750" y="17278350"/>
          <a:ext cx="285750" cy="371475"/>
          <a:chOff x="190" y="1834"/>
          <a:chExt cx="30" cy="39"/>
        </a:xfrm>
        <a:solidFill>
          <a:srgbClr val="FFFFFF"/>
        </a:solidFill>
      </xdr:grpSpPr>
      <xdr:sp>
        <xdr:nvSpPr>
          <xdr:cNvPr id="20" name="Line 72"/>
          <xdr:cNvSpPr>
            <a:spLocks/>
          </xdr:cNvSpPr>
        </xdr:nvSpPr>
        <xdr:spPr>
          <a:xfrm>
            <a:off x="190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1" name="Group 73"/>
          <xdr:cNvGrpSpPr>
            <a:grpSpLocks/>
          </xdr:cNvGrpSpPr>
        </xdr:nvGrpSpPr>
        <xdr:grpSpPr>
          <a:xfrm>
            <a:off x="190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2" name="Line 74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75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24" name="Line 76"/>
          <xdr:cNvSpPr>
            <a:spLocks/>
          </xdr:cNvSpPr>
        </xdr:nvSpPr>
        <xdr:spPr>
          <a:xfrm>
            <a:off x="190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476250</xdr:colOff>
      <xdr:row>90</xdr:row>
      <xdr:rowOff>133350</xdr:rowOff>
    </xdr:from>
    <xdr:to>
      <xdr:col>10</xdr:col>
      <xdr:colOff>152400</xdr:colOff>
      <xdr:row>92</xdr:row>
      <xdr:rowOff>123825</xdr:rowOff>
    </xdr:to>
    <xdr:grpSp>
      <xdr:nvGrpSpPr>
        <xdr:cNvPr id="25" name="Group 84"/>
        <xdr:cNvGrpSpPr>
          <a:grpSpLocks/>
        </xdr:cNvGrpSpPr>
      </xdr:nvGrpSpPr>
      <xdr:grpSpPr>
        <a:xfrm>
          <a:off x="4610100" y="17278350"/>
          <a:ext cx="285750" cy="371475"/>
          <a:chOff x="484" y="1834"/>
          <a:chExt cx="30" cy="39"/>
        </a:xfrm>
        <a:solidFill>
          <a:srgbClr val="FFFFFF"/>
        </a:solidFill>
      </xdr:grpSpPr>
      <xdr:sp>
        <xdr:nvSpPr>
          <xdr:cNvPr id="26" name="Line 78"/>
          <xdr:cNvSpPr>
            <a:spLocks/>
          </xdr:cNvSpPr>
        </xdr:nvSpPr>
        <xdr:spPr>
          <a:xfrm>
            <a:off x="484" y="1834"/>
            <a:ext cx="30" cy="0"/>
          </a:xfrm>
          <a:prstGeom prst="line">
            <a:avLst/>
          </a:prstGeom>
          <a:noFill/>
          <a:ln w="254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7" name="Group 79"/>
          <xdr:cNvGrpSpPr>
            <a:grpSpLocks/>
          </xdr:cNvGrpSpPr>
        </xdr:nvGrpSpPr>
        <xdr:grpSpPr>
          <a:xfrm>
            <a:off x="484" y="1853"/>
            <a:ext cx="30" cy="3"/>
            <a:chOff x="141" y="89"/>
            <a:chExt cx="26" cy="0"/>
          </a:xfrm>
          <a:solidFill>
            <a:srgbClr val="FFFFFF"/>
          </a:solidFill>
        </xdr:grpSpPr>
        <xdr:sp>
          <xdr:nvSpPr>
            <xdr:cNvPr id="28" name="Line 80"/>
            <xdr:cNvSpPr>
              <a:spLocks/>
            </xdr:cNvSpPr>
          </xdr:nvSpPr>
          <xdr:spPr>
            <a:xfrm>
              <a:off x="141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" name="Line 81"/>
            <xdr:cNvSpPr>
              <a:spLocks/>
            </xdr:cNvSpPr>
          </xdr:nvSpPr>
          <xdr:spPr>
            <a:xfrm>
              <a:off x="157" y="89"/>
              <a:ext cx="10" cy="0"/>
            </a:xfrm>
            <a:prstGeom prst="line">
              <a:avLst/>
            </a:prstGeom>
            <a:noFill/>
            <a:ln w="12700" cmpd="sng">
              <a:solidFill>
                <a:srgbClr val="00CC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30" name="Line 82"/>
          <xdr:cNvSpPr>
            <a:spLocks/>
          </xdr:cNvSpPr>
        </xdr:nvSpPr>
        <xdr:spPr>
          <a:xfrm>
            <a:off x="484" y="1873"/>
            <a:ext cx="30" cy="0"/>
          </a:xfrm>
          <a:prstGeom prst="line">
            <a:avLst/>
          </a:prstGeom>
          <a:noFill/>
          <a:ln w="101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57</xdr:row>
      <xdr:rowOff>180975</xdr:rowOff>
    </xdr:from>
    <xdr:to>
      <xdr:col>6</xdr:col>
      <xdr:colOff>0</xdr:colOff>
      <xdr:row>68</xdr:row>
      <xdr:rowOff>0</xdr:rowOff>
    </xdr:to>
    <xdr:graphicFrame>
      <xdr:nvGraphicFramePr>
        <xdr:cNvPr id="31" name="Chart 87"/>
        <xdr:cNvGraphicFramePr/>
      </xdr:nvGraphicFramePr>
      <xdr:xfrm>
        <a:off x="114300" y="11039475"/>
        <a:ext cx="2752725" cy="1914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57</xdr:row>
      <xdr:rowOff>180975</xdr:rowOff>
    </xdr:from>
    <xdr:to>
      <xdr:col>12</xdr:col>
      <xdr:colOff>0</xdr:colOff>
      <xdr:row>68</xdr:row>
      <xdr:rowOff>0</xdr:rowOff>
    </xdr:to>
    <xdr:graphicFrame>
      <xdr:nvGraphicFramePr>
        <xdr:cNvPr id="32" name="Chart 88"/>
        <xdr:cNvGraphicFramePr/>
      </xdr:nvGraphicFramePr>
      <xdr:xfrm>
        <a:off x="2914650" y="11039475"/>
        <a:ext cx="275272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33" name="Chart 89"/>
        <xdr:cNvGraphicFramePr/>
      </xdr:nvGraphicFramePr>
      <xdr:xfrm>
        <a:off x="114300" y="533400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34" name="Chart 90"/>
        <xdr:cNvGraphicFramePr/>
      </xdr:nvGraphicFramePr>
      <xdr:xfrm>
        <a:off x="2914650" y="5334000"/>
        <a:ext cx="2752725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38</xdr:row>
      <xdr:rowOff>180975</xdr:rowOff>
    </xdr:from>
    <xdr:to>
      <xdr:col>6</xdr:col>
      <xdr:colOff>0</xdr:colOff>
      <xdr:row>49</xdr:row>
      <xdr:rowOff>0</xdr:rowOff>
    </xdr:to>
    <xdr:graphicFrame>
      <xdr:nvGraphicFramePr>
        <xdr:cNvPr id="35" name="Chart 91"/>
        <xdr:cNvGraphicFramePr/>
      </xdr:nvGraphicFramePr>
      <xdr:xfrm>
        <a:off x="114300" y="7419975"/>
        <a:ext cx="275272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38</xdr:row>
      <xdr:rowOff>180975</xdr:rowOff>
    </xdr:from>
    <xdr:to>
      <xdr:col>12</xdr:col>
      <xdr:colOff>0</xdr:colOff>
      <xdr:row>49</xdr:row>
      <xdr:rowOff>0</xdr:rowOff>
    </xdr:to>
    <xdr:graphicFrame>
      <xdr:nvGraphicFramePr>
        <xdr:cNvPr id="36" name="Chart 92"/>
        <xdr:cNvGraphicFramePr/>
      </xdr:nvGraphicFramePr>
      <xdr:xfrm>
        <a:off x="2914650" y="7419975"/>
        <a:ext cx="27527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16</xdr:row>
      <xdr:rowOff>180975</xdr:rowOff>
    </xdr:from>
    <xdr:to>
      <xdr:col>6</xdr:col>
      <xdr:colOff>0</xdr:colOff>
      <xdr:row>27</xdr:row>
      <xdr:rowOff>0</xdr:rowOff>
    </xdr:to>
    <xdr:graphicFrame>
      <xdr:nvGraphicFramePr>
        <xdr:cNvPr id="37" name="Chart 93"/>
        <xdr:cNvGraphicFramePr/>
      </xdr:nvGraphicFramePr>
      <xdr:xfrm>
        <a:off x="114300" y="3228975"/>
        <a:ext cx="2752725" cy="1914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16</xdr:row>
      <xdr:rowOff>180975</xdr:rowOff>
    </xdr:from>
    <xdr:to>
      <xdr:col>12</xdr:col>
      <xdr:colOff>0</xdr:colOff>
      <xdr:row>27</xdr:row>
      <xdr:rowOff>0</xdr:rowOff>
    </xdr:to>
    <xdr:graphicFrame>
      <xdr:nvGraphicFramePr>
        <xdr:cNvPr id="38" name="Chart 94"/>
        <xdr:cNvGraphicFramePr/>
      </xdr:nvGraphicFramePr>
      <xdr:xfrm>
        <a:off x="2914650" y="3228975"/>
        <a:ext cx="275272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1.140625" style="0" customWidth="1"/>
    <col min="3" max="16" width="6.7109375" style="0" customWidth="1"/>
    <col min="17" max="17" width="2.8515625" style="0" customWidth="1"/>
  </cols>
  <sheetData>
    <row r="1" spans="1:17" ht="15">
      <c r="A1" s="24"/>
      <c r="B1" s="25" t="s">
        <v>15</v>
      </c>
      <c r="C1" s="25"/>
      <c r="D1" s="26"/>
      <c r="E1" s="26"/>
      <c r="F1" s="26"/>
      <c r="G1" s="24"/>
      <c r="H1" s="24"/>
      <c r="I1" s="24"/>
      <c r="J1" s="24"/>
      <c r="K1" s="24"/>
      <c r="L1" s="24"/>
      <c r="M1" s="24"/>
      <c r="N1" s="26"/>
      <c r="O1" s="26"/>
      <c r="P1" s="26"/>
      <c r="Q1" s="26"/>
    </row>
    <row r="2" spans="1:17" ht="15">
      <c r="A2" s="24"/>
      <c r="B2" s="27" t="s">
        <v>44</v>
      </c>
      <c r="C2" s="27"/>
      <c r="D2" s="26"/>
      <c r="E2" s="26"/>
      <c r="F2" s="26"/>
      <c r="G2" s="24"/>
      <c r="H2" s="24"/>
      <c r="I2" s="24"/>
      <c r="J2" s="24"/>
      <c r="K2" s="24"/>
      <c r="L2" s="24"/>
      <c r="M2" s="24"/>
      <c r="N2" s="26"/>
      <c r="O2" s="26"/>
      <c r="P2" s="26"/>
      <c r="Q2" s="26"/>
    </row>
    <row r="3" spans="1:17" ht="15">
      <c r="A3" s="24"/>
      <c r="B3" s="28" t="s">
        <v>12</v>
      </c>
      <c r="C3" s="28"/>
      <c r="D3" s="26"/>
      <c r="E3" s="26"/>
      <c r="F3" s="26"/>
      <c r="G3" s="24"/>
      <c r="H3" s="24"/>
      <c r="I3" s="24"/>
      <c r="J3" s="24"/>
      <c r="K3" s="24"/>
      <c r="L3" s="24"/>
      <c r="M3" s="24"/>
      <c r="N3" s="26"/>
      <c r="O3" s="26"/>
      <c r="P3" s="26"/>
      <c r="Q3" s="26"/>
    </row>
    <row r="4" spans="1:17" ht="15">
      <c r="A4" s="1"/>
      <c r="B4" s="1"/>
      <c r="C4" s="18">
        <v>1990</v>
      </c>
      <c r="D4" s="20">
        <v>1991</v>
      </c>
      <c r="E4" s="20">
        <v>1992</v>
      </c>
      <c r="F4" s="20">
        <v>1993</v>
      </c>
      <c r="G4" s="20">
        <v>1994</v>
      </c>
      <c r="H4" s="20">
        <v>1995</v>
      </c>
      <c r="I4" s="20">
        <v>1996</v>
      </c>
      <c r="J4" s="20">
        <v>1997</v>
      </c>
      <c r="K4" s="20">
        <v>1998</v>
      </c>
      <c r="L4" s="20">
        <v>1999</v>
      </c>
      <c r="M4" s="20">
        <v>2000</v>
      </c>
      <c r="N4" s="20">
        <v>2001</v>
      </c>
      <c r="O4" s="20">
        <v>2003</v>
      </c>
      <c r="P4" s="20">
        <v>2003</v>
      </c>
      <c r="Q4" s="20"/>
    </row>
    <row r="5" spans="1:17" ht="20.25" customHeight="1">
      <c r="A5" s="1"/>
      <c r="C5" s="30">
        <v>1990</v>
      </c>
      <c r="D5" s="31">
        <v>1991</v>
      </c>
      <c r="E5" s="31">
        <v>1992</v>
      </c>
      <c r="F5" s="31">
        <v>1993</v>
      </c>
      <c r="G5" s="31">
        <v>1994</v>
      </c>
      <c r="H5" s="31">
        <v>1995</v>
      </c>
      <c r="I5" s="31">
        <v>1996</v>
      </c>
      <c r="J5" s="31">
        <v>1997</v>
      </c>
      <c r="K5" s="31">
        <v>1998</v>
      </c>
      <c r="L5" s="31">
        <v>1999</v>
      </c>
      <c r="M5" s="31">
        <v>2000</v>
      </c>
      <c r="N5" s="31">
        <v>2001</v>
      </c>
      <c r="O5" s="31">
        <v>2003</v>
      </c>
      <c r="P5" s="31">
        <v>2002</v>
      </c>
      <c r="Q5" s="20"/>
    </row>
    <row r="6" spans="1:17" ht="15">
      <c r="A6" s="1"/>
      <c r="B6" s="19" t="s">
        <v>0</v>
      </c>
      <c r="C6" s="18">
        <v>1990</v>
      </c>
      <c r="D6" s="20">
        <v>1991</v>
      </c>
      <c r="E6" s="20">
        <v>1992</v>
      </c>
      <c r="F6" s="20">
        <v>1993</v>
      </c>
      <c r="G6" s="20">
        <v>1994</v>
      </c>
      <c r="H6" s="20">
        <v>1995</v>
      </c>
      <c r="I6" s="20">
        <v>1996</v>
      </c>
      <c r="J6" s="20">
        <v>1997</v>
      </c>
      <c r="K6" s="20">
        <v>1998</v>
      </c>
      <c r="L6" s="20">
        <v>1999</v>
      </c>
      <c r="M6" s="20">
        <v>2000</v>
      </c>
      <c r="N6" s="20">
        <v>2001</v>
      </c>
      <c r="O6" s="20">
        <v>2002</v>
      </c>
      <c r="P6" s="20">
        <v>2003</v>
      </c>
      <c r="Q6" s="20"/>
    </row>
    <row r="7" spans="1:17" ht="15">
      <c r="A7" s="1"/>
      <c r="B7" s="1" t="s">
        <v>1</v>
      </c>
      <c r="C7" s="4">
        <v>1327.35</v>
      </c>
      <c r="D7" s="4">
        <v>1426.36</v>
      </c>
      <c r="E7" s="4">
        <v>1535.98</v>
      </c>
      <c r="F7" s="4">
        <v>1637.868</v>
      </c>
      <c r="G7" s="4">
        <v>1882.319</v>
      </c>
      <c r="H7" s="4">
        <v>2207.924</v>
      </c>
      <c r="I7" s="4">
        <v>2285.491</v>
      </c>
      <c r="J7" s="4">
        <v>2447.596</v>
      </c>
      <c r="K7" s="4">
        <v>2348.901</v>
      </c>
      <c r="L7" s="4">
        <v>2498.027</v>
      </c>
      <c r="M7" s="4">
        <v>2936.539</v>
      </c>
      <c r="N7" s="4">
        <v>2705.728</v>
      </c>
      <c r="O7" s="4">
        <v>2780.174</v>
      </c>
      <c r="P7" s="4">
        <v>3135.941</v>
      </c>
      <c r="Q7" s="22"/>
    </row>
    <row r="8" spans="1:17" ht="15">
      <c r="A8" s="1"/>
      <c r="B8" s="1" t="s">
        <v>2</v>
      </c>
      <c r="C8" s="4">
        <v>896.2</v>
      </c>
      <c r="D8" s="4">
        <v>971.52</v>
      </c>
      <c r="E8" s="4">
        <v>1066</v>
      </c>
      <c r="F8" s="4">
        <v>1167</v>
      </c>
      <c r="G8" s="4">
        <v>1365.97</v>
      </c>
      <c r="H8" s="4">
        <v>1599.06</v>
      </c>
      <c r="I8" s="4">
        <v>1640</v>
      </c>
      <c r="J8" s="4">
        <v>1752</v>
      </c>
      <c r="K8" s="4">
        <v>1624.32</v>
      </c>
      <c r="L8" s="4">
        <v>1781</v>
      </c>
      <c r="M8" s="4">
        <v>2134.12</v>
      </c>
      <c r="N8" s="4">
        <v>1944.1615716132417</v>
      </c>
      <c r="O8" s="4">
        <v>2023.7596365251588</v>
      </c>
      <c r="P8" s="4">
        <v>2266.4633869179966</v>
      </c>
      <c r="Q8" s="2"/>
    </row>
    <row r="9" spans="1:17" ht="15">
      <c r="A9" s="1"/>
      <c r="B9" s="1" t="s">
        <v>3</v>
      </c>
      <c r="C9" s="4">
        <v>431.15</v>
      </c>
      <c r="D9" s="4">
        <v>454.84</v>
      </c>
      <c r="E9" s="4">
        <v>469.98</v>
      </c>
      <c r="F9" s="4">
        <v>470.86799999999994</v>
      </c>
      <c r="G9" s="4">
        <v>516.3489999999999</v>
      </c>
      <c r="H9" s="4">
        <v>608.864</v>
      </c>
      <c r="I9" s="4">
        <v>645.491</v>
      </c>
      <c r="J9" s="4">
        <v>695.596</v>
      </c>
      <c r="K9" s="4">
        <v>724.5809999999999</v>
      </c>
      <c r="L9" s="4">
        <v>717.027</v>
      </c>
      <c r="M9" s="4">
        <v>802.4190000000003</v>
      </c>
      <c r="N9" s="4">
        <v>761.5664283867584</v>
      </c>
      <c r="O9" s="4">
        <v>756.4143634748411</v>
      </c>
      <c r="P9" s="4">
        <v>869.4776130820032</v>
      </c>
      <c r="Q9" s="4"/>
    </row>
    <row r="10" spans="1:17" ht="15">
      <c r="A10" s="1"/>
      <c r="B10" s="1" t="s">
        <v>7</v>
      </c>
      <c r="C10" s="4">
        <v>1404.14</v>
      </c>
      <c r="D10" s="4">
        <v>1450.15</v>
      </c>
      <c r="E10" s="4">
        <v>1559.94</v>
      </c>
      <c r="F10" s="4">
        <v>1694.15</v>
      </c>
      <c r="G10" s="4">
        <v>1955.37</v>
      </c>
      <c r="H10" s="4">
        <v>2281.37</v>
      </c>
      <c r="I10" s="4">
        <v>2441.46</v>
      </c>
      <c r="J10" s="4">
        <v>2577.05</v>
      </c>
      <c r="K10" s="4">
        <v>2395.66</v>
      </c>
      <c r="L10" s="4">
        <v>2627.09</v>
      </c>
      <c r="M10" s="4">
        <v>3171.9</v>
      </c>
      <c r="N10" s="4">
        <v>2965.0599410042314</v>
      </c>
      <c r="O10" s="4">
        <v>3067.565055110014</v>
      </c>
      <c r="P10" s="4">
        <v>3469.2879747417496</v>
      </c>
      <c r="Q10" s="2"/>
    </row>
    <row r="11" spans="1:17" ht="15">
      <c r="A11" s="1"/>
      <c r="B11" s="1" t="s">
        <v>4</v>
      </c>
      <c r="C11" s="4">
        <v>917.72</v>
      </c>
      <c r="D11" s="4">
        <v>992.8</v>
      </c>
      <c r="E11" s="4">
        <v>1090.42</v>
      </c>
      <c r="F11" s="4">
        <v>1201.76</v>
      </c>
      <c r="G11" s="4">
        <v>1399.6</v>
      </c>
      <c r="H11" s="4">
        <v>1636.63</v>
      </c>
      <c r="I11" s="4">
        <v>1714.07</v>
      </c>
      <c r="J11" s="4">
        <v>1810.76</v>
      </c>
      <c r="K11" s="4">
        <v>1703.68</v>
      </c>
      <c r="L11" s="4">
        <v>1889.98</v>
      </c>
      <c r="M11" s="4">
        <v>2257.59</v>
      </c>
      <c r="N11" s="4">
        <v>2067.48429930188</v>
      </c>
      <c r="O11" s="4">
        <v>2147.00272604112</v>
      </c>
      <c r="P11" s="4">
        <v>2383.73876361341</v>
      </c>
      <c r="Q11" s="2"/>
    </row>
    <row r="12" spans="1:17" ht="15">
      <c r="A12" s="1"/>
      <c r="B12" s="1" t="s">
        <v>5</v>
      </c>
      <c r="C12" s="4">
        <v>486.42</v>
      </c>
      <c r="D12" s="4">
        <v>457.35</v>
      </c>
      <c r="E12" s="4">
        <v>469.52</v>
      </c>
      <c r="F12" s="4">
        <v>492.39</v>
      </c>
      <c r="G12" s="4">
        <v>555.77</v>
      </c>
      <c r="H12" s="4">
        <v>644.74</v>
      </c>
      <c r="I12" s="4">
        <v>727.39</v>
      </c>
      <c r="J12" s="4">
        <v>766.29</v>
      </c>
      <c r="K12" s="4">
        <v>691.98</v>
      </c>
      <c r="L12" s="4">
        <v>737.11</v>
      </c>
      <c r="M12" s="4">
        <v>914.31</v>
      </c>
      <c r="N12" s="4">
        <v>897.5756417023513</v>
      </c>
      <c r="O12" s="4">
        <v>920.5623290688941</v>
      </c>
      <c r="P12" s="4">
        <v>1085.5492111283397</v>
      </c>
      <c r="Q12" s="4"/>
    </row>
    <row r="13" spans="1:17" ht="15">
      <c r="A13" s="1"/>
      <c r="B13" s="19" t="s">
        <v>6</v>
      </c>
      <c r="C13" s="18">
        <v>1990</v>
      </c>
      <c r="D13" s="20">
        <v>1991</v>
      </c>
      <c r="E13" s="20">
        <v>1992</v>
      </c>
      <c r="F13" s="20">
        <v>1993</v>
      </c>
      <c r="G13" s="20">
        <v>1994</v>
      </c>
      <c r="H13" s="20">
        <v>1995</v>
      </c>
      <c r="I13" s="20">
        <v>1996</v>
      </c>
      <c r="J13" s="20">
        <v>1997</v>
      </c>
      <c r="K13" s="20">
        <v>1998</v>
      </c>
      <c r="L13" s="20">
        <v>1999</v>
      </c>
      <c r="M13" s="20">
        <v>2000</v>
      </c>
      <c r="N13" s="20">
        <v>2001</v>
      </c>
      <c r="O13" s="20">
        <v>2002</v>
      </c>
      <c r="P13" s="20">
        <v>2003</v>
      </c>
      <c r="Q13" s="20"/>
    </row>
    <row r="14" spans="1:17" ht="15">
      <c r="A14" s="1"/>
      <c r="B14" s="1" t="s">
        <v>1</v>
      </c>
      <c r="C14" s="4">
        <v>1508.8</v>
      </c>
      <c r="D14" s="4">
        <v>1492.78</v>
      </c>
      <c r="E14" s="4">
        <v>1584.28</v>
      </c>
      <c r="F14" s="4">
        <v>1488.89</v>
      </c>
      <c r="G14" s="4">
        <v>1702.9</v>
      </c>
      <c r="H14" s="4">
        <v>2083.74</v>
      </c>
      <c r="I14" s="4">
        <v>2154.9</v>
      </c>
      <c r="J14" s="4">
        <v>2140.89</v>
      </c>
      <c r="K14" s="4">
        <v>2233.6</v>
      </c>
      <c r="L14" s="4">
        <v>2237.46</v>
      </c>
      <c r="M14" s="4">
        <v>2316</v>
      </c>
      <c r="N14" s="4">
        <v>2318.78</v>
      </c>
      <c r="O14" s="4">
        <v>2466.25</v>
      </c>
      <c r="P14" s="4">
        <v>2900.735</v>
      </c>
      <c r="Q14" s="2"/>
    </row>
    <row r="15" spans="1:17" ht="15">
      <c r="A15" s="1"/>
      <c r="B15" s="1" t="s">
        <v>2</v>
      </c>
      <c r="C15" s="4">
        <v>979.66</v>
      </c>
      <c r="D15" s="4">
        <v>988.33</v>
      </c>
      <c r="E15" s="4">
        <v>1044.56</v>
      </c>
      <c r="F15" s="4">
        <v>940.72</v>
      </c>
      <c r="G15" s="4">
        <v>1075.73</v>
      </c>
      <c r="H15" s="4">
        <v>1333.89</v>
      </c>
      <c r="I15" s="4">
        <v>1359.67</v>
      </c>
      <c r="J15" s="4">
        <v>1323.1</v>
      </c>
      <c r="K15" s="4">
        <v>1411.36</v>
      </c>
      <c r="L15" s="4">
        <v>1427.26</v>
      </c>
      <c r="M15" s="4">
        <v>1446.207</v>
      </c>
      <c r="N15" s="4">
        <v>1435.908</v>
      </c>
      <c r="O15" s="4">
        <v>1523.288</v>
      </c>
      <c r="P15" s="4">
        <v>1795.384</v>
      </c>
      <c r="Q15" s="2"/>
    </row>
    <row r="16" spans="1:17" ht="15">
      <c r="A16" s="1"/>
      <c r="B16" s="1" t="s">
        <v>3</v>
      </c>
      <c r="C16" s="4">
        <v>529.14</v>
      </c>
      <c r="D16" s="4">
        <v>504.45</v>
      </c>
      <c r="E16" s="4">
        <v>539.72</v>
      </c>
      <c r="F16" s="4">
        <v>548.17</v>
      </c>
      <c r="G16" s="4">
        <v>627.17</v>
      </c>
      <c r="H16" s="4">
        <v>749.85</v>
      </c>
      <c r="I16" s="4">
        <v>795.23</v>
      </c>
      <c r="J16" s="4">
        <v>817.79</v>
      </c>
      <c r="K16" s="4">
        <v>822.24</v>
      </c>
      <c r="L16" s="4">
        <v>810.2</v>
      </c>
      <c r="M16" s="4">
        <v>869.7929999999999</v>
      </c>
      <c r="N16" s="4">
        <v>882.8720000000003</v>
      </c>
      <c r="O16" s="4">
        <v>942.962</v>
      </c>
      <c r="P16" s="4">
        <v>1105.351</v>
      </c>
      <c r="Q16" s="4"/>
    </row>
    <row r="17" spans="1:17" ht="15">
      <c r="A17" s="1"/>
      <c r="B17" s="1" t="s">
        <v>7</v>
      </c>
      <c r="C17" s="4">
        <v>1558.04</v>
      </c>
      <c r="D17" s="4">
        <v>1578.95</v>
      </c>
      <c r="E17" s="4">
        <v>1654.04</v>
      </c>
      <c r="F17" s="4">
        <v>1487.61</v>
      </c>
      <c r="G17" s="4">
        <v>1690.63</v>
      </c>
      <c r="H17" s="4">
        <v>2050.93</v>
      </c>
      <c r="I17" s="4">
        <v>2101.33</v>
      </c>
      <c r="J17" s="4">
        <v>2089.63</v>
      </c>
      <c r="K17" s="4">
        <v>2212.01</v>
      </c>
      <c r="L17" s="4">
        <v>2262.5</v>
      </c>
      <c r="M17" s="4">
        <v>2404.87</v>
      </c>
      <c r="N17" s="4">
        <v>2361.115</v>
      </c>
      <c r="O17" s="4">
        <v>2463.085</v>
      </c>
      <c r="P17" s="4">
        <v>2919.57</v>
      </c>
      <c r="Q17" s="2"/>
    </row>
    <row r="18" spans="1:17" ht="15">
      <c r="A18" s="1"/>
      <c r="B18" s="1" t="s">
        <v>4</v>
      </c>
      <c r="C18" s="4">
        <v>981.53</v>
      </c>
      <c r="D18" s="4">
        <v>989.5</v>
      </c>
      <c r="E18" s="4">
        <v>1047.57</v>
      </c>
      <c r="F18" s="4">
        <v>943.43</v>
      </c>
      <c r="G18" s="4">
        <v>1078.83</v>
      </c>
      <c r="H18" s="4">
        <v>1337.74</v>
      </c>
      <c r="I18" s="4">
        <v>1363.59</v>
      </c>
      <c r="J18" s="4">
        <v>1326.92</v>
      </c>
      <c r="K18" s="4">
        <v>1415.43</v>
      </c>
      <c r="L18" s="4">
        <v>1431.38</v>
      </c>
      <c r="M18" s="4">
        <v>1450.377</v>
      </c>
      <c r="N18" s="4">
        <v>1440.048</v>
      </c>
      <c r="O18" s="4">
        <v>1527.68</v>
      </c>
      <c r="P18" s="4">
        <v>1800.561</v>
      </c>
      <c r="Q18" s="2"/>
    </row>
    <row r="19" spans="1:17" ht="15">
      <c r="A19" s="1"/>
      <c r="B19" s="1" t="s">
        <v>5</v>
      </c>
      <c r="C19" s="4">
        <v>576.51</v>
      </c>
      <c r="D19" s="4">
        <v>589.45</v>
      </c>
      <c r="E19" s="4">
        <v>606.47</v>
      </c>
      <c r="F19" s="4">
        <v>544.18</v>
      </c>
      <c r="G19" s="4">
        <v>611.8</v>
      </c>
      <c r="H19" s="4">
        <v>713.19</v>
      </c>
      <c r="I19" s="4">
        <v>737.74</v>
      </c>
      <c r="J19" s="4">
        <v>762.71</v>
      </c>
      <c r="K19" s="4">
        <v>796.58</v>
      </c>
      <c r="L19" s="4">
        <v>831.12</v>
      </c>
      <c r="M19" s="4">
        <v>954.4929999999999</v>
      </c>
      <c r="N19" s="4">
        <v>921.0669999999998</v>
      </c>
      <c r="O19" s="4">
        <v>935.405</v>
      </c>
      <c r="P19" s="4">
        <v>1119.0090000000002</v>
      </c>
      <c r="Q19" s="4"/>
    </row>
    <row r="20" spans="1:17" ht="15">
      <c r="A20" s="1"/>
      <c r="B20" s="19" t="s">
        <v>8</v>
      </c>
      <c r="C20" s="18">
        <v>1990</v>
      </c>
      <c r="D20" s="20">
        <v>1991</v>
      </c>
      <c r="E20" s="20">
        <v>1992</v>
      </c>
      <c r="F20" s="20">
        <v>1993</v>
      </c>
      <c r="G20" s="20">
        <v>1994</v>
      </c>
      <c r="H20" s="20">
        <v>1995</v>
      </c>
      <c r="I20" s="20">
        <v>1996</v>
      </c>
      <c r="J20" s="20">
        <v>1997</v>
      </c>
      <c r="K20" s="20">
        <v>1998</v>
      </c>
      <c r="L20" s="20">
        <v>1999</v>
      </c>
      <c r="M20" s="20">
        <v>2000</v>
      </c>
      <c r="N20" s="20">
        <v>2001</v>
      </c>
      <c r="O20" s="20">
        <v>2002</v>
      </c>
      <c r="P20" s="20">
        <v>2003</v>
      </c>
      <c r="Q20" s="20"/>
    </row>
    <row r="21" spans="1:17" ht="15">
      <c r="A21" s="1"/>
      <c r="B21" s="4" t="s">
        <v>1</v>
      </c>
      <c r="C21" s="4">
        <v>561.93</v>
      </c>
      <c r="D21" s="4">
        <v>591.58</v>
      </c>
      <c r="E21" s="4">
        <v>628.79</v>
      </c>
      <c r="F21" s="4">
        <v>661.84</v>
      </c>
      <c r="G21" s="4">
        <v>738.89</v>
      </c>
      <c r="H21" s="4">
        <v>856.48</v>
      </c>
      <c r="I21" s="4">
        <v>922.71</v>
      </c>
      <c r="J21" s="4">
        <v>1013.55</v>
      </c>
      <c r="K21" s="4">
        <v>1013.93</v>
      </c>
      <c r="L21" s="4">
        <v>1067.62</v>
      </c>
      <c r="M21" s="4">
        <v>1224.127</v>
      </c>
      <c r="N21" s="4">
        <v>1149.208</v>
      </c>
      <c r="O21" s="4">
        <v>1106.936</v>
      </c>
      <c r="P21" s="4">
        <v>1161.94</v>
      </c>
      <c r="Q21" s="2"/>
    </row>
    <row r="22" spans="1:17" ht="15">
      <c r="A22" s="1"/>
      <c r="B22" s="4" t="s">
        <v>2</v>
      </c>
      <c r="C22" s="4">
        <v>239.6</v>
      </c>
      <c r="D22" s="4">
        <v>249.33</v>
      </c>
      <c r="E22" s="4">
        <v>273.68</v>
      </c>
      <c r="F22" s="4">
        <v>303.62</v>
      </c>
      <c r="G22" s="4">
        <v>354.39</v>
      </c>
      <c r="H22" s="4">
        <v>394.19</v>
      </c>
      <c r="I22" s="4">
        <v>433.38</v>
      </c>
      <c r="J22" s="4">
        <v>494.64</v>
      </c>
      <c r="K22" s="4">
        <v>519.62</v>
      </c>
      <c r="L22" s="4">
        <v>579.91</v>
      </c>
      <c r="M22" s="4">
        <v>681.57</v>
      </c>
      <c r="N22" s="4">
        <v>637.102091</v>
      </c>
      <c r="O22" s="4">
        <v>625.933983</v>
      </c>
      <c r="P22" s="4">
        <v>651.281427</v>
      </c>
      <c r="Q22" s="2"/>
    </row>
    <row r="23" spans="1:17" ht="15">
      <c r="A23" s="1"/>
      <c r="B23" s="4" t="s">
        <v>3</v>
      </c>
      <c r="C23" s="4">
        <v>322.33</v>
      </c>
      <c r="D23" s="4">
        <v>342.25</v>
      </c>
      <c r="E23" s="4">
        <v>355.11</v>
      </c>
      <c r="F23" s="4">
        <v>358.22</v>
      </c>
      <c r="G23" s="4">
        <v>384.5</v>
      </c>
      <c r="H23" s="4">
        <v>462.29</v>
      </c>
      <c r="I23" s="4">
        <v>489.33</v>
      </c>
      <c r="J23" s="4">
        <v>518.91</v>
      </c>
      <c r="K23" s="4">
        <v>494.31</v>
      </c>
      <c r="L23" s="4">
        <v>487.71</v>
      </c>
      <c r="M23" s="4">
        <v>542.5569999999999</v>
      </c>
      <c r="N23" s="4">
        <v>512.1059090000001</v>
      </c>
      <c r="O23" s="4">
        <v>481.0020169999999</v>
      </c>
      <c r="P23" s="4">
        <v>510.65857300000005</v>
      </c>
      <c r="Q23" s="4"/>
    </row>
    <row r="24" spans="1:17" ht="15">
      <c r="A24" s="1"/>
      <c r="B24" s="4" t="s">
        <v>7</v>
      </c>
      <c r="C24" s="4">
        <v>673.34</v>
      </c>
      <c r="D24" s="4">
        <v>676.12</v>
      </c>
      <c r="E24" s="4">
        <v>738.29</v>
      </c>
      <c r="F24" s="4">
        <v>800.04</v>
      </c>
      <c r="G24" s="4">
        <v>916.73</v>
      </c>
      <c r="H24" s="4">
        <v>1007.63</v>
      </c>
      <c r="I24" s="4">
        <v>1081.99</v>
      </c>
      <c r="J24" s="4">
        <v>1208.01</v>
      </c>
      <c r="K24" s="4">
        <v>1270.92</v>
      </c>
      <c r="L24" s="4">
        <v>1421.06</v>
      </c>
      <c r="M24" s="4">
        <v>1678.54</v>
      </c>
      <c r="N24" s="4">
        <v>1570.004635</v>
      </c>
      <c r="O24" s="4">
        <v>1593.197567</v>
      </c>
      <c r="P24" s="4">
        <v>1715.341134</v>
      </c>
      <c r="Q24" s="2"/>
    </row>
    <row r="25" spans="1:17" ht="15">
      <c r="A25" s="1"/>
      <c r="B25" s="4" t="s">
        <v>4</v>
      </c>
      <c r="C25" s="4">
        <v>231.75</v>
      </c>
      <c r="D25" s="4">
        <v>241.25</v>
      </c>
      <c r="E25" s="4">
        <v>265.74</v>
      </c>
      <c r="F25" s="4">
        <v>294.44</v>
      </c>
      <c r="G25" s="4">
        <v>342.24</v>
      </c>
      <c r="H25" s="4">
        <v>380.09</v>
      </c>
      <c r="I25" s="4">
        <v>422.12</v>
      </c>
      <c r="J25" s="4">
        <v>481.86</v>
      </c>
      <c r="K25" s="4">
        <v>511.97</v>
      </c>
      <c r="L25" s="4">
        <v>573.95</v>
      </c>
      <c r="M25" s="4">
        <v>664.32</v>
      </c>
      <c r="N25" s="4">
        <v>620.004581</v>
      </c>
      <c r="O25" s="4">
        <v>608.7014869999999</v>
      </c>
      <c r="P25" s="4">
        <v>631.261247</v>
      </c>
      <c r="Q25" s="2"/>
    </row>
    <row r="26" spans="1:17" ht="15">
      <c r="A26" s="1"/>
      <c r="B26" s="4" t="s">
        <v>5</v>
      </c>
      <c r="C26" s="4">
        <v>441.59</v>
      </c>
      <c r="D26" s="4">
        <v>434.87</v>
      </c>
      <c r="E26" s="4">
        <v>472.55</v>
      </c>
      <c r="F26" s="4">
        <v>505.6</v>
      </c>
      <c r="G26" s="4">
        <v>574.49</v>
      </c>
      <c r="H26" s="4">
        <v>627.54</v>
      </c>
      <c r="I26" s="4">
        <v>659.87</v>
      </c>
      <c r="J26" s="4">
        <v>726.15</v>
      </c>
      <c r="K26" s="4">
        <v>758.95</v>
      </c>
      <c r="L26" s="4">
        <v>847.11</v>
      </c>
      <c r="M26" s="4">
        <v>1014.22</v>
      </c>
      <c r="N26" s="4">
        <v>950.000054</v>
      </c>
      <c r="O26" s="4">
        <v>984.49608</v>
      </c>
      <c r="P26" s="4">
        <v>1084.0798869999999</v>
      </c>
      <c r="Q26" s="4"/>
    </row>
    <row r="27" spans="1:17" ht="15">
      <c r="A27" s="1"/>
      <c r="B27" s="19" t="s">
        <v>9</v>
      </c>
      <c r="C27" s="18">
        <v>1990</v>
      </c>
      <c r="D27" s="20">
        <v>1991</v>
      </c>
      <c r="E27" s="20">
        <v>1992</v>
      </c>
      <c r="F27" s="20">
        <v>1993</v>
      </c>
      <c r="G27" s="20">
        <v>1994</v>
      </c>
      <c r="H27" s="20">
        <v>1995</v>
      </c>
      <c r="I27" s="20">
        <v>1996</v>
      </c>
      <c r="J27" s="20">
        <v>1997</v>
      </c>
      <c r="K27" s="20">
        <v>1998</v>
      </c>
      <c r="L27" s="20">
        <v>1999</v>
      </c>
      <c r="M27" s="20">
        <v>2000</v>
      </c>
      <c r="N27" s="20">
        <v>2001</v>
      </c>
      <c r="O27" s="20">
        <v>2002</v>
      </c>
      <c r="P27" s="20">
        <v>2003</v>
      </c>
      <c r="Q27" s="20"/>
    </row>
    <row r="28" spans="1:17" ht="15">
      <c r="A28" s="1"/>
      <c r="B28" s="1" t="s">
        <v>1</v>
      </c>
      <c r="C28" s="4">
        <v>144.2</v>
      </c>
      <c r="D28" s="4">
        <v>165.2</v>
      </c>
      <c r="E28" s="4">
        <v>186.3</v>
      </c>
      <c r="F28" s="4">
        <v>212.3</v>
      </c>
      <c r="G28" s="4">
        <v>262.1</v>
      </c>
      <c r="H28" s="4">
        <v>321.4</v>
      </c>
      <c r="I28" s="4">
        <v>340.7</v>
      </c>
      <c r="J28" s="4">
        <v>352.9</v>
      </c>
      <c r="K28" s="4">
        <v>329.7</v>
      </c>
      <c r="L28" s="4">
        <v>359.6</v>
      </c>
      <c r="M28" s="4">
        <v>428.8</v>
      </c>
      <c r="N28" s="4">
        <v>387</v>
      </c>
      <c r="O28" s="4">
        <v>406</v>
      </c>
      <c r="P28" s="4">
        <v>450.7</v>
      </c>
      <c r="Q28" s="2"/>
    </row>
    <row r="29" spans="1:17" ht="15">
      <c r="A29" s="1"/>
      <c r="B29" s="1" t="s">
        <v>2</v>
      </c>
      <c r="C29" s="4">
        <v>28.95</v>
      </c>
      <c r="D29" s="4">
        <v>34.94</v>
      </c>
      <c r="E29" s="4">
        <v>38.93</v>
      </c>
      <c r="F29" s="4">
        <v>47.4</v>
      </c>
      <c r="G29" s="4">
        <v>65.4</v>
      </c>
      <c r="H29" s="4">
        <v>81.88</v>
      </c>
      <c r="I29" s="4">
        <v>86.8</v>
      </c>
      <c r="J29" s="4">
        <v>87.7</v>
      </c>
      <c r="K29" s="4">
        <v>72.32</v>
      </c>
      <c r="L29" s="4">
        <v>80.31</v>
      </c>
      <c r="M29" s="4">
        <v>102.77</v>
      </c>
      <c r="N29" s="4">
        <v>90.5964049731606</v>
      </c>
      <c r="O29" s="4">
        <v>97.45824945761163</v>
      </c>
      <c r="P29" s="4">
        <v>105.16496913951234</v>
      </c>
      <c r="Q29" s="2"/>
    </row>
    <row r="30" spans="1:17" ht="15">
      <c r="A30" s="1"/>
      <c r="B30" s="1" t="s">
        <v>3</v>
      </c>
      <c r="C30" s="4">
        <v>115.25</v>
      </c>
      <c r="D30" s="4">
        <v>130.26</v>
      </c>
      <c r="E30" s="4">
        <v>147.37</v>
      </c>
      <c r="F30" s="4">
        <v>164.9</v>
      </c>
      <c r="G30" s="4">
        <v>196.7</v>
      </c>
      <c r="H30" s="4">
        <v>239.52</v>
      </c>
      <c r="I30" s="4">
        <v>253.9</v>
      </c>
      <c r="J30" s="4">
        <v>265.2</v>
      </c>
      <c r="K30" s="4">
        <v>257.38</v>
      </c>
      <c r="L30" s="4">
        <v>279.29</v>
      </c>
      <c r="M30" s="4">
        <v>326.03</v>
      </c>
      <c r="N30" s="4">
        <v>296.4035950268394</v>
      </c>
      <c r="O30" s="4">
        <v>308.5417505423884</v>
      </c>
      <c r="P30" s="4">
        <v>345.53503086048767</v>
      </c>
      <c r="Q30" s="4"/>
    </row>
    <row r="31" spans="1:17" ht="15">
      <c r="A31" s="1"/>
      <c r="B31" s="1" t="s">
        <v>7</v>
      </c>
      <c r="C31" s="4">
        <v>162.33</v>
      </c>
      <c r="D31" s="4">
        <v>183.84</v>
      </c>
      <c r="E31" s="4">
        <v>200.8</v>
      </c>
      <c r="F31" s="4">
        <v>231.1</v>
      </c>
      <c r="G31" s="4">
        <v>281.2</v>
      </c>
      <c r="H31" s="4">
        <v>355.3</v>
      </c>
      <c r="I31" s="4">
        <v>375.9</v>
      </c>
      <c r="J31" s="4">
        <v>372.3</v>
      </c>
      <c r="K31" s="4">
        <v>279.3</v>
      </c>
      <c r="L31" s="4">
        <v>300.2</v>
      </c>
      <c r="M31" s="4">
        <v>370.2</v>
      </c>
      <c r="N31" s="4">
        <v>340</v>
      </c>
      <c r="O31" s="4">
        <v>354.4</v>
      </c>
      <c r="P31" s="4">
        <v>389.2</v>
      </c>
      <c r="Q31" s="2"/>
    </row>
    <row r="32" spans="1:17" ht="15">
      <c r="A32" s="1"/>
      <c r="B32" s="1" t="s">
        <v>4</v>
      </c>
      <c r="C32" s="4">
        <v>26.31</v>
      </c>
      <c r="D32" s="4">
        <v>32.27</v>
      </c>
      <c r="E32" s="4">
        <v>36.69</v>
      </c>
      <c r="F32" s="4">
        <v>44.42</v>
      </c>
      <c r="G32" s="4">
        <v>55.31</v>
      </c>
      <c r="H32" s="4">
        <v>66.88</v>
      </c>
      <c r="I32" s="4">
        <v>73.5</v>
      </c>
      <c r="J32" s="4">
        <v>75</v>
      </c>
      <c r="K32" s="4">
        <v>63.15</v>
      </c>
      <c r="L32" s="4">
        <v>68.04</v>
      </c>
      <c r="M32" s="4">
        <v>86.93</v>
      </c>
      <c r="N32" s="4">
        <v>76.5664007962964</v>
      </c>
      <c r="O32" s="4">
        <v>83.32794594948352</v>
      </c>
      <c r="P32" s="4">
        <v>90.73178529382463</v>
      </c>
      <c r="Q32" s="2"/>
    </row>
    <row r="33" spans="1:17" ht="15">
      <c r="A33" s="1"/>
      <c r="B33" s="1" t="s">
        <v>5</v>
      </c>
      <c r="C33" s="4">
        <v>136.02</v>
      </c>
      <c r="D33" s="4">
        <v>151.57</v>
      </c>
      <c r="E33" s="4">
        <v>164.11</v>
      </c>
      <c r="F33" s="4">
        <v>186.68</v>
      </c>
      <c r="G33" s="4">
        <v>225.89</v>
      </c>
      <c r="H33" s="4">
        <v>288.42</v>
      </c>
      <c r="I33" s="4">
        <v>302.4</v>
      </c>
      <c r="J33" s="4">
        <v>297.3</v>
      </c>
      <c r="K33" s="4">
        <v>216.15</v>
      </c>
      <c r="L33" s="4">
        <v>232.16</v>
      </c>
      <c r="M33" s="4">
        <v>283.27</v>
      </c>
      <c r="N33" s="4">
        <v>263.4335992037036</v>
      </c>
      <c r="O33" s="4">
        <v>271.07205405051644</v>
      </c>
      <c r="P33" s="4">
        <v>298.46821470617533</v>
      </c>
      <c r="Q33" s="4"/>
    </row>
    <row r="34" spans="1:17" ht="15">
      <c r="A34" s="1"/>
      <c r="B34" s="19" t="s">
        <v>43</v>
      </c>
      <c r="C34" s="18">
        <v>1990</v>
      </c>
      <c r="D34" s="20">
        <v>1991</v>
      </c>
      <c r="E34" s="20">
        <v>1992</v>
      </c>
      <c r="F34" s="20">
        <v>1993</v>
      </c>
      <c r="G34" s="20">
        <v>1994</v>
      </c>
      <c r="H34" s="20">
        <v>1995</v>
      </c>
      <c r="I34" s="20">
        <v>1996</v>
      </c>
      <c r="J34" s="20">
        <v>1997</v>
      </c>
      <c r="K34" s="20">
        <v>1998</v>
      </c>
      <c r="L34" s="20">
        <v>1999</v>
      </c>
      <c r="M34" s="20">
        <v>2000</v>
      </c>
      <c r="N34" s="20">
        <v>2001</v>
      </c>
      <c r="O34" s="20">
        <v>2002</v>
      </c>
      <c r="P34" s="20">
        <v>2003</v>
      </c>
      <c r="Q34" s="20"/>
    </row>
    <row r="35" spans="1:17" ht="15">
      <c r="A35" s="1"/>
      <c r="B35" s="1" t="s">
        <v>1</v>
      </c>
      <c r="C35" s="4"/>
      <c r="D35" s="4"/>
      <c r="E35" s="4"/>
      <c r="F35" s="4">
        <v>61.438</v>
      </c>
      <c r="G35" s="4">
        <v>71.814</v>
      </c>
      <c r="H35" s="4">
        <v>91.889</v>
      </c>
      <c r="I35" s="4">
        <v>96.938</v>
      </c>
      <c r="J35" s="4">
        <v>102.758</v>
      </c>
      <c r="K35" s="4">
        <v>114.003</v>
      </c>
      <c r="L35" s="4">
        <v>114.269</v>
      </c>
      <c r="M35" s="4">
        <v>128.892</v>
      </c>
      <c r="N35" s="4">
        <v>143.086</v>
      </c>
      <c r="O35" s="4">
        <v>163.367</v>
      </c>
      <c r="P35" s="4">
        <v>210.851</v>
      </c>
      <c r="Q35" s="2"/>
    </row>
    <row r="36" spans="1:17" ht="15">
      <c r="A36" s="1"/>
      <c r="B36" s="1" t="s">
        <v>2</v>
      </c>
      <c r="C36" s="4"/>
      <c r="D36" s="4"/>
      <c r="E36" s="4"/>
      <c r="F36" s="4">
        <v>10.690287</v>
      </c>
      <c r="G36" s="4">
        <v>11.334733</v>
      </c>
      <c r="H36" s="4">
        <v>14.845047000000001</v>
      </c>
      <c r="I36" s="4">
        <v>15.380904</v>
      </c>
      <c r="J36" s="4">
        <v>15.192172</v>
      </c>
      <c r="K36" s="4">
        <v>15.748775000000002</v>
      </c>
      <c r="L36" s="4">
        <v>14.900796</v>
      </c>
      <c r="M36" s="4">
        <v>16.808887</v>
      </c>
      <c r="N36" s="4">
        <v>19.062799</v>
      </c>
      <c r="O36" s="4">
        <v>21.4002</v>
      </c>
      <c r="P36" s="4">
        <v>28.613137</v>
      </c>
      <c r="Q36" s="2"/>
    </row>
    <row r="37" spans="1:17" ht="15">
      <c r="A37" s="1"/>
      <c r="B37" s="1" t="s">
        <v>3</v>
      </c>
      <c r="C37" s="4"/>
      <c r="D37" s="4"/>
      <c r="E37" s="4"/>
      <c r="F37" s="4">
        <v>50.747713000000005</v>
      </c>
      <c r="G37" s="4">
        <v>60.47926699999999</v>
      </c>
      <c r="H37" s="4">
        <v>77.04395299999999</v>
      </c>
      <c r="I37" s="4">
        <v>81.557096</v>
      </c>
      <c r="J37" s="4">
        <v>87.565828</v>
      </c>
      <c r="K37" s="4">
        <v>98.25422499999999</v>
      </c>
      <c r="L37" s="4">
        <v>99.368204</v>
      </c>
      <c r="M37" s="4">
        <v>112.083113</v>
      </c>
      <c r="N37" s="4">
        <v>124.02320100000001</v>
      </c>
      <c r="O37" s="4">
        <v>141.96679999999998</v>
      </c>
      <c r="P37" s="4">
        <v>182.237863</v>
      </c>
      <c r="Q37" s="4"/>
    </row>
    <row r="38" spans="1:17" ht="15">
      <c r="A38" s="1"/>
      <c r="B38" s="1" t="s">
        <v>7</v>
      </c>
      <c r="C38" s="4"/>
      <c r="D38" s="4"/>
      <c r="E38" s="4"/>
      <c r="F38" s="4">
        <v>76.267</v>
      </c>
      <c r="G38" s="4">
        <v>85.382</v>
      </c>
      <c r="H38" s="4">
        <v>111.31</v>
      </c>
      <c r="I38" s="4">
        <v>127.926</v>
      </c>
      <c r="J38" s="4">
        <v>137.046</v>
      </c>
      <c r="K38" s="4">
        <v>149.442</v>
      </c>
      <c r="L38" s="4">
        <v>146.995</v>
      </c>
      <c r="M38" s="4">
        <v>163.453</v>
      </c>
      <c r="N38" s="4">
        <v>177.332</v>
      </c>
      <c r="O38" s="4">
        <v>197.389</v>
      </c>
      <c r="P38" s="4">
        <v>252.055</v>
      </c>
      <c r="Q38" s="2"/>
    </row>
    <row r="39" spans="1:17" ht="15">
      <c r="A39" s="1"/>
      <c r="B39" s="1" t="s">
        <v>4</v>
      </c>
      <c r="C39" s="4"/>
      <c r="D39" s="4"/>
      <c r="E39" s="4"/>
      <c r="F39" s="4">
        <v>9.69948</v>
      </c>
      <c r="G39" s="4">
        <v>9.828475000000001</v>
      </c>
      <c r="H39" s="4">
        <v>13.735974</v>
      </c>
      <c r="I39" s="4">
        <v>14.680442999999999</v>
      </c>
      <c r="J39" s="4">
        <v>14.712532999999999</v>
      </c>
      <c r="K39" s="4">
        <v>15.324962</v>
      </c>
      <c r="L39" s="4">
        <v>14.818677</v>
      </c>
      <c r="M39" s="4">
        <v>16.696953</v>
      </c>
      <c r="N39" s="4">
        <v>18.876011000000002</v>
      </c>
      <c r="O39" s="4">
        <v>21.344943999999998</v>
      </c>
      <c r="P39" s="4">
        <v>28.608114999999998</v>
      </c>
      <c r="Q39" s="2"/>
    </row>
    <row r="40" spans="1:23" ht="15">
      <c r="A40" s="1"/>
      <c r="B40" s="1" t="s">
        <v>5</v>
      </c>
      <c r="C40" s="4"/>
      <c r="D40" s="4"/>
      <c r="E40" s="4"/>
      <c r="F40" s="4">
        <v>66.56752</v>
      </c>
      <c r="G40" s="4">
        <v>75.55352500000001</v>
      </c>
      <c r="H40" s="4">
        <v>97.574026</v>
      </c>
      <c r="I40" s="4">
        <v>113.245557</v>
      </c>
      <c r="J40" s="4">
        <v>122.333467</v>
      </c>
      <c r="K40" s="4">
        <v>134.117038</v>
      </c>
      <c r="L40" s="4">
        <v>132.176323</v>
      </c>
      <c r="M40" s="4">
        <v>146.756047</v>
      </c>
      <c r="N40" s="4">
        <v>158.455989</v>
      </c>
      <c r="O40" s="4">
        <v>176.044056</v>
      </c>
      <c r="P40" s="4">
        <v>223.446885</v>
      </c>
      <c r="Q40" s="4"/>
      <c r="U40" s="23"/>
      <c r="V40" s="23"/>
      <c r="W40" s="23"/>
    </row>
    <row r="41" spans="1:17" ht="15">
      <c r="A41" s="1"/>
      <c r="B41" s="19" t="s">
        <v>10</v>
      </c>
      <c r="C41" s="18">
        <v>1990</v>
      </c>
      <c r="D41" s="20">
        <v>1991</v>
      </c>
      <c r="E41" s="20">
        <v>1992</v>
      </c>
      <c r="F41" s="20">
        <v>1993</v>
      </c>
      <c r="G41" s="20">
        <v>1994</v>
      </c>
      <c r="H41" s="20">
        <v>1995</v>
      </c>
      <c r="I41" s="20">
        <v>1996</v>
      </c>
      <c r="J41" s="20">
        <v>1997</v>
      </c>
      <c r="K41" s="20">
        <v>1998</v>
      </c>
      <c r="L41" s="20">
        <v>1999</v>
      </c>
      <c r="M41" s="20">
        <v>2000</v>
      </c>
      <c r="N41" s="20">
        <v>2001</v>
      </c>
      <c r="O41" s="20">
        <v>2002</v>
      </c>
      <c r="P41" s="20">
        <v>2003</v>
      </c>
      <c r="Q41" s="20"/>
    </row>
    <row r="42" spans="1:17" ht="15">
      <c r="A42" s="1"/>
      <c r="B42" s="1" t="s">
        <v>1</v>
      </c>
      <c r="C42" s="4">
        <v>46.42</v>
      </c>
      <c r="D42" s="4">
        <v>45.94</v>
      </c>
      <c r="E42" s="4">
        <v>50.39</v>
      </c>
      <c r="F42" s="4">
        <v>54.09</v>
      </c>
      <c r="G42" s="4">
        <v>61.95</v>
      </c>
      <c r="H42" s="4">
        <v>70.49</v>
      </c>
      <c r="I42" s="4">
        <v>75</v>
      </c>
      <c r="J42" s="4">
        <v>83.17</v>
      </c>
      <c r="K42" s="4">
        <v>81.34</v>
      </c>
      <c r="L42" s="4">
        <v>74.32</v>
      </c>
      <c r="M42" s="4">
        <v>84.59</v>
      </c>
      <c r="N42" s="4">
        <v>87.816</v>
      </c>
      <c r="O42" s="4">
        <v>88.883</v>
      </c>
      <c r="P42" s="4">
        <v>105.921</v>
      </c>
      <c r="Q42" s="2"/>
    </row>
    <row r="43" spans="1:17" ht="15">
      <c r="A43" s="1"/>
      <c r="B43" s="1" t="s">
        <v>2</v>
      </c>
      <c r="C43" s="4">
        <v>4.13</v>
      </c>
      <c r="D43" s="4">
        <v>5.1</v>
      </c>
      <c r="E43" s="4">
        <v>7.22</v>
      </c>
      <c r="F43" s="4">
        <v>10.03</v>
      </c>
      <c r="G43" s="4">
        <v>12.05</v>
      </c>
      <c r="H43" s="4">
        <v>14.46</v>
      </c>
      <c r="I43" s="4">
        <v>17.12</v>
      </c>
      <c r="J43" s="4">
        <v>20.59</v>
      </c>
      <c r="K43" s="4">
        <v>20.36</v>
      </c>
      <c r="L43" s="4">
        <v>15.16</v>
      </c>
      <c r="M43" s="4">
        <v>17.74</v>
      </c>
      <c r="N43" s="4">
        <v>15.170251</v>
      </c>
      <c r="O43" s="4">
        <v>10.180704</v>
      </c>
      <c r="P43" s="4">
        <v>12.614025999999999</v>
      </c>
      <c r="Q43" s="2"/>
    </row>
    <row r="44" spans="1:17" ht="15">
      <c r="A44" s="1"/>
      <c r="B44" s="1" t="s">
        <v>3</v>
      </c>
      <c r="C44" s="4">
        <v>42.29</v>
      </c>
      <c r="D44" s="4">
        <v>40.84</v>
      </c>
      <c r="E44" s="4">
        <v>43.17</v>
      </c>
      <c r="F44" s="4">
        <v>44.06</v>
      </c>
      <c r="G44" s="4">
        <v>49.9</v>
      </c>
      <c r="H44" s="4">
        <v>56.03</v>
      </c>
      <c r="I44" s="4">
        <v>57.88</v>
      </c>
      <c r="J44" s="4">
        <v>62.58</v>
      </c>
      <c r="K44" s="4">
        <v>60.98</v>
      </c>
      <c r="L44" s="4">
        <v>59.16</v>
      </c>
      <c r="M44" s="4">
        <v>66.85</v>
      </c>
      <c r="N44" s="4">
        <v>72.645749</v>
      </c>
      <c r="O44" s="4">
        <v>78.70229599999999</v>
      </c>
      <c r="P44" s="4">
        <v>93.30697400000001</v>
      </c>
      <c r="Q44" s="4"/>
    </row>
    <row r="45" spans="1:17" ht="15">
      <c r="A45" s="1"/>
      <c r="B45" s="1" t="s">
        <v>7</v>
      </c>
      <c r="C45" s="4">
        <v>29.295</v>
      </c>
      <c r="D45" s="4">
        <v>34.322</v>
      </c>
      <c r="E45" s="4">
        <v>41.407</v>
      </c>
      <c r="F45" s="4">
        <v>48.538</v>
      </c>
      <c r="G45" s="4">
        <v>62.68</v>
      </c>
      <c r="H45" s="4">
        <v>79.916</v>
      </c>
      <c r="I45" s="4">
        <v>87.236</v>
      </c>
      <c r="J45" s="4">
        <v>102.576</v>
      </c>
      <c r="K45" s="4">
        <v>98.712</v>
      </c>
      <c r="L45" s="4">
        <v>82.442</v>
      </c>
      <c r="M45" s="4">
        <v>89.444</v>
      </c>
      <c r="N45" s="4">
        <v>83.914</v>
      </c>
      <c r="O45" s="4">
        <v>62.229</v>
      </c>
      <c r="P45" s="4">
        <v>68.747</v>
      </c>
      <c r="Q45" s="2"/>
    </row>
    <row r="46" spans="1:17" ht="15">
      <c r="A46" s="1"/>
      <c r="B46" s="1" t="s">
        <v>4</v>
      </c>
      <c r="C46" s="4">
        <v>4.24</v>
      </c>
      <c r="D46" s="4">
        <v>5.25</v>
      </c>
      <c r="E46" s="4">
        <v>7.49</v>
      </c>
      <c r="F46" s="4">
        <v>9.43</v>
      </c>
      <c r="G46" s="4">
        <v>12.39</v>
      </c>
      <c r="H46" s="4">
        <v>14.44</v>
      </c>
      <c r="I46" s="4">
        <v>17.53</v>
      </c>
      <c r="J46" s="4">
        <v>21.1</v>
      </c>
      <c r="K46" s="4">
        <v>20.91</v>
      </c>
      <c r="L46" s="4">
        <v>15.76</v>
      </c>
      <c r="M46" s="4">
        <v>17.71</v>
      </c>
      <c r="N46" s="4">
        <v>15.820361</v>
      </c>
      <c r="O46" s="4">
        <v>10.666269</v>
      </c>
      <c r="P46" s="4">
        <v>13.054500869269202</v>
      </c>
      <c r="Q46" s="2"/>
    </row>
    <row r="47" spans="1:17" ht="15">
      <c r="A47" s="1"/>
      <c r="B47" s="1" t="s">
        <v>5</v>
      </c>
      <c r="C47" s="4">
        <v>25.055</v>
      </c>
      <c r="D47" s="4">
        <v>29.072000000000003</v>
      </c>
      <c r="E47" s="4">
        <v>33.916999999999994</v>
      </c>
      <c r="F47" s="4">
        <v>39.108</v>
      </c>
      <c r="G47" s="4">
        <v>50.29</v>
      </c>
      <c r="H47" s="4">
        <v>65.476</v>
      </c>
      <c r="I47" s="4">
        <v>69.706</v>
      </c>
      <c r="J47" s="4">
        <v>81.476</v>
      </c>
      <c r="K47" s="4">
        <v>77.802</v>
      </c>
      <c r="L47" s="4">
        <v>66.68199999999999</v>
      </c>
      <c r="M47" s="4">
        <v>71.73400000000001</v>
      </c>
      <c r="N47" s="4">
        <v>68.093639</v>
      </c>
      <c r="O47" s="4">
        <v>51.562731</v>
      </c>
      <c r="P47" s="4">
        <v>55.692499130730795</v>
      </c>
      <c r="Q47" s="4"/>
    </row>
    <row r="48" spans="1:17" ht="15">
      <c r="A48" s="1"/>
      <c r="B48" s="19" t="s">
        <v>11</v>
      </c>
      <c r="C48" s="18">
        <v>1990</v>
      </c>
      <c r="D48" s="20">
        <v>1991</v>
      </c>
      <c r="E48" s="20">
        <v>1992</v>
      </c>
      <c r="F48" s="20">
        <v>1993</v>
      </c>
      <c r="G48" s="20">
        <v>1994</v>
      </c>
      <c r="H48" s="20">
        <v>1995</v>
      </c>
      <c r="I48" s="20">
        <v>1996</v>
      </c>
      <c r="J48" s="20">
        <v>1997</v>
      </c>
      <c r="K48" s="20">
        <v>1998</v>
      </c>
      <c r="L48" s="20">
        <v>1999</v>
      </c>
      <c r="M48" s="20">
        <v>2000</v>
      </c>
      <c r="N48" s="20">
        <v>2001</v>
      </c>
      <c r="O48" s="20">
        <v>2002</v>
      </c>
      <c r="P48" s="20">
        <v>2003</v>
      </c>
      <c r="Q48" s="20"/>
    </row>
    <row r="49" spans="1:18" ht="15">
      <c r="A49" s="1"/>
      <c r="B49" s="1" t="s">
        <v>1</v>
      </c>
      <c r="C49" s="4">
        <v>31.133</v>
      </c>
      <c r="D49" s="4">
        <v>29.417</v>
      </c>
      <c r="E49" s="4">
        <v>28.303</v>
      </c>
      <c r="F49" s="4">
        <v>28.947</v>
      </c>
      <c r="G49" s="4">
        <v>33.913</v>
      </c>
      <c r="H49" s="4">
        <v>39.495</v>
      </c>
      <c r="I49" s="4">
        <v>45.581</v>
      </c>
      <c r="J49" s="4">
        <v>46.418</v>
      </c>
      <c r="K49" s="4">
        <v>39.109</v>
      </c>
      <c r="L49" s="4">
        <v>43.381</v>
      </c>
      <c r="M49" s="4">
        <v>58.027</v>
      </c>
      <c r="N49" s="4">
        <v>52.669</v>
      </c>
      <c r="O49" s="4">
        <v>50.381</v>
      </c>
      <c r="P49" s="4">
        <v>52.888</v>
      </c>
      <c r="Q49" s="4"/>
      <c r="R49" s="4"/>
    </row>
    <row r="50" spans="1:18" ht="15">
      <c r="A50" s="1"/>
      <c r="B50" s="1" t="s">
        <v>2</v>
      </c>
      <c r="C50" s="4">
        <v>1.32</v>
      </c>
      <c r="D50" s="4">
        <v>1.68</v>
      </c>
      <c r="E50" s="4">
        <v>2.22</v>
      </c>
      <c r="F50" s="4">
        <v>2.84</v>
      </c>
      <c r="G50" s="4">
        <v>3.42</v>
      </c>
      <c r="H50" s="4">
        <v>4.81</v>
      </c>
      <c r="I50" s="4">
        <v>4.66</v>
      </c>
      <c r="J50" s="4">
        <v>5.62</v>
      </c>
      <c r="K50" s="4">
        <v>5.38</v>
      </c>
      <c r="L50" s="4">
        <v>3.98</v>
      </c>
      <c r="M50" s="4">
        <v>5.18</v>
      </c>
      <c r="N50" s="4">
        <v>5.816236840025293</v>
      </c>
      <c r="O50" s="4">
        <v>5.35318494826772</v>
      </c>
      <c r="P50" s="4">
        <v>4.9751604869063835</v>
      </c>
      <c r="Q50" s="4"/>
      <c r="R50" s="4"/>
    </row>
    <row r="51" spans="1:18" ht="15">
      <c r="A51" s="1"/>
      <c r="B51" s="1" t="s">
        <v>3</v>
      </c>
      <c r="C51" s="4">
        <v>29.813</v>
      </c>
      <c r="D51" s="4">
        <v>27.737000000000002</v>
      </c>
      <c r="E51" s="4">
        <v>26.083000000000002</v>
      </c>
      <c r="F51" s="4">
        <v>26.107</v>
      </c>
      <c r="G51" s="4">
        <v>30.492999999999995</v>
      </c>
      <c r="H51" s="4">
        <v>34.685</v>
      </c>
      <c r="I51" s="4">
        <v>40.92100000000001</v>
      </c>
      <c r="J51" s="4">
        <v>40.798</v>
      </c>
      <c r="K51" s="4">
        <v>33.729</v>
      </c>
      <c r="L51" s="4">
        <v>39.401</v>
      </c>
      <c r="M51" s="4">
        <v>52.847</v>
      </c>
      <c r="N51" s="4">
        <v>46.85276315997471</v>
      </c>
      <c r="O51" s="4">
        <v>45.02781505173228</v>
      </c>
      <c r="P51" s="4">
        <v>47.912839513093616</v>
      </c>
      <c r="Q51" s="4"/>
      <c r="R51" s="4"/>
    </row>
    <row r="52" spans="1:18" ht="15">
      <c r="A52" s="1"/>
      <c r="B52" s="1" t="s">
        <v>7</v>
      </c>
      <c r="C52" s="4">
        <v>17.64</v>
      </c>
      <c r="D52" s="4">
        <v>21.81</v>
      </c>
      <c r="E52" s="4">
        <v>26.74</v>
      </c>
      <c r="F52" s="4">
        <v>29.1</v>
      </c>
      <c r="G52" s="4">
        <v>30.38</v>
      </c>
      <c r="H52" s="4">
        <v>37.8</v>
      </c>
      <c r="I52" s="4">
        <v>36.1</v>
      </c>
      <c r="J52" s="4">
        <v>43.9</v>
      </c>
      <c r="K52" s="4">
        <v>44.66</v>
      </c>
      <c r="L52" s="4">
        <v>35.81</v>
      </c>
      <c r="M52" s="4">
        <v>39.09</v>
      </c>
      <c r="N52" s="4">
        <v>43.657</v>
      </c>
      <c r="O52" s="4">
        <v>40.105</v>
      </c>
      <c r="P52" s="4">
        <v>38.867</v>
      </c>
      <c r="Q52" s="4"/>
      <c r="R52" s="4"/>
    </row>
    <row r="53" spans="1:18" ht="15">
      <c r="A53" s="1"/>
      <c r="B53" s="1" t="s">
        <v>4</v>
      </c>
      <c r="C53" s="4">
        <v>1.35</v>
      </c>
      <c r="D53" s="4">
        <v>1.95</v>
      </c>
      <c r="E53" s="4">
        <v>2.03</v>
      </c>
      <c r="F53" s="4">
        <v>2.61</v>
      </c>
      <c r="G53" s="4">
        <v>3.31</v>
      </c>
      <c r="H53" s="4">
        <v>4.87</v>
      </c>
      <c r="I53" s="4">
        <v>4.82</v>
      </c>
      <c r="J53" s="4">
        <v>5.84</v>
      </c>
      <c r="K53" s="4">
        <v>5.19</v>
      </c>
      <c r="L53" s="4">
        <v>4.18</v>
      </c>
      <c r="M53" s="4">
        <v>5.4</v>
      </c>
      <c r="N53" s="4">
        <v>5.81</v>
      </c>
      <c r="O53" s="4">
        <v>5.505</v>
      </c>
      <c r="P53" s="4">
        <v>5.728</v>
      </c>
      <c r="Q53" s="4"/>
      <c r="R53" s="4"/>
    </row>
    <row r="54" spans="1:18" ht="15">
      <c r="A54" s="1"/>
      <c r="B54" s="1" t="s">
        <v>5</v>
      </c>
      <c r="C54" s="4">
        <v>16.29</v>
      </c>
      <c r="D54" s="4">
        <v>19.86</v>
      </c>
      <c r="E54" s="4">
        <v>24.71</v>
      </c>
      <c r="F54" s="4">
        <v>26.49</v>
      </c>
      <c r="G54" s="4">
        <v>27.07</v>
      </c>
      <c r="H54" s="4">
        <v>32.93</v>
      </c>
      <c r="I54" s="4">
        <v>31.28</v>
      </c>
      <c r="J54" s="4">
        <v>38.06</v>
      </c>
      <c r="K54" s="4">
        <v>39.47</v>
      </c>
      <c r="L54" s="4">
        <v>31.63</v>
      </c>
      <c r="M54" s="4">
        <v>33.69</v>
      </c>
      <c r="N54" s="4">
        <v>37.846999999999994</v>
      </c>
      <c r="O54" s="4">
        <v>34.6</v>
      </c>
      <c r="P54" s="4">
        <v>33.138999999999996</v>
      </c>
      <c r="Q54" s="4"/>
      <c r="R54" s="4"/>
    </row>
    <row r="55" spans="1:18" ht="15">
      <c r="A55" s="1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7" ht="15">
      <c r="A56" s="1"/>
      <c r="B56" s="1"/>
      <c r="C56" s="1"/>
      <c r="D56" s="2"/>
      <c r="E56" s="2"/>
      <c r="F56" s="2"/>
      <c r="G56" s="4"/>
      <c r="H56" s="4"/>
      <c r="I56" s="4"/>
      <c r="J56" s="4"/>
      <c r="K56" s="4"/>
      <c r="L56" s="4"/>
      <c r="M56" s="4"/>
      <c r="N56" s="2"/>
      <c r="O56" s="6"/>
      <c r="P56" s="6"/>
      <c r="Q56" s="6"/>
    </row>
    <row r="57" spans="1:17" ht="15">
      <c r="A57" s="1"/>
      <c r="B57" s="1"/>
      <c r="C57" s="1"/>
      <c r="D57" s="2"/>
      <c r="E57" s="2"/>
      <c r="F57" s="2"/>
      <c r="G57" s="4"/>
      <c r="H57" s="4"/>
      <c r="I57" s="4"/>
      <c r="J57" s="4"/>
      <c r="K57" s="4"/>
      <c r="L57" s="4"/>
      <c r="M57" s="4"/>
      <c r="N57" s="2"/>
      <c r="O57" s="6"/>
      <c r="P57" s="6"/>
      <c r="Q57" s="6"/>
    </row>
    <row r="58" spans="1:17" ht="15">
      <c r="A58" s="1"/>
      <c r="B58" s="5"/>
      <c r="C58" s="5"/>
      <c r="D58" s="6"/>
      <c r="E58" s="6"/>
      <c r="F58" s="6"/>
      <c r="G58" s="7"/>
      <c r="H58" s="7"/>
      <c r="I58" s="7"/>
      <c r="J58" s="7"/>
      <c r="K58" s="7"/>
      <c r="L58" s="7"/>
      <c r="M58" s="7"/>
      <c r="N58" s="6"/>
      <c r="O58" s="6"/>
      <c r="P58" s="6"/>
      <c r="Q58" s="6"/>
    </row>
    <row r="59" spans="1:17" ht="15">
      <c r="A59" s="1"/>
      <c r="B59" s="8"/>
      <c r="C59" s="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1"/>
      <c r="B60" s="8"/>
      <c r="C60" s="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1"/>
      <c r="B61" s="9"/>
      <c r="C61" s="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</sheetData>
  <printOptions/>
  <pageMargins left="0.17" right="0.17" top="0.45" bottom="0.35" header="0.34" footer="0.24"/>
  <pageSetup horizontalDpi="600" verticalDpi="600" orientation="portrait" paperSize="9" scale="75" r:id="rId1"/>
  <headerFooter alignWithMargins="0">
    <oddHeader>&amp;L&amp;F &amp;A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6" max="6" width="4.7109375" style="0" customWidth="1"/>
    <col min="7" max="7" width="0.71875" style="0" customWidth="1"/>
    <col min="12" max="12" width="4.7109375" style="0" customWidth="1"/>
    <col min="13" max="13" width="1.7109375" style="0" customWidth="1"/>
    <col min="14" max="14" width="8.57421875" style="0" customWidth="1"/>
  </cols>
  <sheetData>
    <row r="1" spans="1:14" ht="15">
      <c r="A1" s="24"/>
      <c r="B1" s="25" t="s">
        <v>15</v>
      </c>
      <c r="C1" s="25"/>
      <c r="D1" s="26"/>
      <c r="E1" s="26"/>
      <c r="F1" s="26"/>
      <c r="G1" s="26"/>
      <c r="H1" s="26"/>
      <c r="I1" s="24"/>
      <c r="J1" s="24"/>
      <c r="K1" s="24"/>
      <c r="L1" s="24"/>
      <c r="M1" s="24"/>
      <c r="N1" s="7"/>
    </row>
    <row r="2" spans="1:14" ht="15">
      <c r="A2" s="24"/>
      <c r="B2" s="27" t="str">
        <f>Data!B2</f>
        <v>Merchandise trade of selected regional integration arrangements, 1990-03</v>
      </c>
      <c r="C2" s="27"/>
      <c r="D2" s="26"/>
      <c r="E2" s="26"/>
      <c r="F2" s="26"/>
      <c r="G2" s="26"/>
      <c r="H2" s="26"/>
      <c r="I2" s="24"/>
      <c r="J2" s="24"/>
      <c r="K2" s="24"/>
      <c r="L2" s="24"/>
      <c r="M2" s="24"/>
      <c r="N2" s="7"/>
    </row>
    <row r="3" spans="1:14" ht="15">
      <c r="A3" s="24"/>
      <c r="B3" s="28" t="s">
        <v>12</v>
      </c>
      <c r="C3" s="28"/>
      <c r="D3" s="26"/>
      <c r="E3" s="26"/>
      <c r="F3" s="26"/>
      <c r="G3" s="26"/>
      <c r="H3" s="26"/>
      <c r="I3" s="24"/>
      <c r="J3" s="24"/>
      <c r="K3" s="24"/>
      <c r="L3" s="24"/>
      <c r="M3" s="24"/>
      <c r="N3" s="7"/>
    </row>
    <row r="5" spans="2:12" ht="15">
      <c r="B5" s="29" t="s">
        <v>16</v>
      </c>
      <c r="C5" s="29"/>
      <c r="D5" s="29"/>
      <c r="E5" s="29"/>
      <c r="F5" s="29"/>
      <c r="H5" s="29" t="s">
        <v>17</v>
      </c>
      <c r="I5" s="29"/>
      <c r="J5" s="29"/>
      <c r="K5" s="29"/>
      <c r="L5" s="29"/>
    </row>
    <row r="52" ht="15">
      <c r="B52" s="15"/>
    </row>
    <row r="53" spans="1:13" ht="15">
      <c r="A53" s="24"/>
      <c r="B53" s="25" t="s">
        <v>22</v>
      </c>
      <c r="C53" s="25"/>
      <c r="D53" s="26"/>
      <c r="E53" s="26"/>
      <c r="F53" s="26"/>
      <c r="G53" s="26"/>
      <c r="H53" s="26"/>
      <c r="I53" s="24"/>
      <c r="J53" s="24"/>
      <c r="K53" s="24"/>
      <c r="L53" s="24"/>
      <c r="M53" s="24"/>
    </row>
    <row r="54" spans="1:13" ht="15">
      <c r="A54" s="24"/>
      <c r="B54" s="27" t="str">
        <f>B2</f>
        <v>Merchandise trade of selected regional integration arrangements, 1990-03</v>
      </c>
      <c r="C54" s="27"/>
      <c r="D54" s="26"/>
      <c r="E54" s="26"/>
      <c r="F54" s="26"/>
      <c r="G54" s="26"/>
      <c r="H54" s="26"/>
      <c r="I54" s="24"/>
      <c r="J54" s="24"/>
      <c r="K54" s="24"/>
      <c r="L54" s="24"/>
      <c r="M54" s="24"/>
    </row>
    <row r="55" spans="1:13" ht="15">
      <c r="A55" s="24"/>
      <c r="B55" s="28" t="s">
        <v>12</v>
      </c>
      <c r="C55" s="28"/>
      <c r="D55" s="26"/>
      <c r="E55" s="26"/>
      <c r="F55" s="26"/>
      <c r="G55" s="26"/>
      <c r="H55" s="26"/>
      <c r="I55" s="24"/>
      <c r="J55" s="24"/>
      <c r="K55" s="24"/>
      <c r="L55" s="24"/>
      <c r="M55" s="24"/>
    </row>
    <row r="57" spans="2:12" ht="15">
      <c r="B57" s="29" t="s">
        <v>16</v>
      </c>
      <c r="C57" s="29"/>
      <c r="D57" s="29"/>
      <c r="E57" s="29"/>
      <c r="F57" s="29"/>
      <c r="H57" s="29" t="s">
        <v>17</v>
      </c>
      <c r="I57" s="29"/>
      <c r="J57" s="29"/>
      <c r="K57" s="29"/>
      <c r="L57" s="29"/>
    </row>
    <row r="92" spans="2:9" ht="15">
      <c r="B92" s="10"/>
      <c r="C92" s="14" t="s">
        <v>1</v>
      </c>
      <c r="H92" s="13"/>
      <c r="I92" s="14" t="s">
        <v>7</v>
      </c>
    </row>
    <row r="93" spans="3:10" ht="15">
      <c r="C93" s="14" t="s">
        <v>18</v>
      </c>
      <c r="D93" s="11"/>
      <c r="F93" s="11"/>
      <c r="I93" s="14" t="s">
        <v>20</v>
      </c>
      <c r="J93" s="11"/>
    </row>
    <row r="94" spans="3:10" ht="15">
      <c r="C94" s="14" t="s">
        <v>19</v>
      </c>
      <c r="D94" s="17"/>
      <c r="F94" s="12"/>
      <c r="I94" s="14" t="s">
        <v>21</v>
      </c>
      <c r="J94" s="17"/>
    </row>
  </sheetData>
  <mergeCells count="4">
    <mergeCell ref="B5:F5"/>
    <mergeCell ref="H5:L5"/>
    <mergeCell ref="B57:F57"/>
    <mergeCell ref="H57:L57"/>
  </mergeCells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6" max="6" width="4.7109375" style="0" customWidth="1"/>
    <col min="7" max="7" width="0.71875" style="0" customWidth="1"/>
    <col min="12" max="12" width="4.7109375" style="0" customWidth="1"/>
    <col min="13" max="13" width="1.7109375" style="0" customWidth="1"/>
  </cols>
  <sheetData>
    <row r="1" spans="1:14" ht="15">
      <c r="A1" s="24"/>
      <c r="B1" s="25" t="s">
        <v>23</v>
      </c>
      <c r="C1" s="25"/>
      <c r="D1" s="26"/>
      <c r="E1" s="26"/>
      <c r="F1" s="26"/>
      <c r="G1" s="26"/>
      <c r="H1" s="26"/>
      <c r="I1" s="24"/>
      <c r="J1" s="24"/>
      <c r="K1" s="24"/>
      <c r="L1" s="24"/>
      <c r="M1" s="24"/>
      <c r="N1" s="7"/>
    </row>
    <row r="2" spans="1:14" ht="15">
      <c r="A2" s="24"/>
      <c r="B2" s="27" t="str">
        <f>CONCATENATE("Commerce des marchandises dans le cadre de divers arrangements d'intégration régionale, ",RIGHT(English!B2,7))</f>
        <v>Commerce des marchandises dans le cadre de divers arrangements d'intégration régionale, 1990-03</v>
      </c>
      <c r="C2" s="27"/>
      <c r="D2" s="26"/>
      <c r="E2" s="26"/>
      <c r="F2" s="26"/>
      <c r="G2" s="26"/>
      <c r="H2" s="26"/>
      <c r="I2" s="24"/>
      <c r="J2" s="24"/>
      <c r="K2" s="24"/>
      <c r="L2" s="24"/>
      <c r="M2" s="24"/>
      <c r="N2" s="7"/>
    </row>
    <row r="3" spans="1:14" ht="15">
      <c r="A3" s="24"/>
      <c r="B3" s="28" t="s">
        <v>13</v>
      </c>
      <c r="C3" s="28"/>
      <c r="D3" s="26"/>
      <c r="E3" s="26"/>
      <c r="F3" s="26"/>
      <c r="G3" s="26"/>
      <c r="H3" s="26"/>
      <c r="I3" s="24"/>
      <c r="J3" s="24"/>
      <c r="K3" s="24"/>
      <c r="L3" s="24"/>
      <c r="M3" s="24"/>
      <c r="N3" s="7"/>
    </row>
    <row r="5" spans="2:12" ht="15">
      <c r="B5" s="29" t="s">
        <v>32</v>
      </c>
      <c r="C5" s="29"/>
      <c r="D5" s="29"/>
      <c r="E5" s="29"/>
      <c r="F5" s="29"/>
      <c r="H5" s="29" t="s">
        <v>33</v>
      </c>
      <c r="I5" s="29"/>
      <c r="J5" s="29"/>
      <c r="K5" s="29"/>
      <c r="L5" s="29"/>
    </row>
    <row r="52" ht="15">
      <c r="B52" s="15"/>
    </row>
    <row r="53" spans="1:13" ht="15">
      <c r="A53" s="24"/>
      <c r="B53" s="25" t="s">
        <v>31</v>
      </c>
      <c r="C53" s="25"/>
      <c r="D53" s="26"/>
      <c r="E53" s="26"/>
      <c r="F53" s="26"/>
      <c r="G53" s="26"/>
      <c r="H53" s="26"/>
      <c r="I53" s="24"/>
      <c r="J53" s="24"/>
      <c r="K53" s="24"/>
      <c r="L53" s="24"/>
      <c r="M53" s="24"/>
    </row>
    <row r="54" spans="1:13" ht="15">
      <c r="A54" s="24"/>
      <c r="B54" s="27" t="str">
        <f>B2</f>
        <v>Commerce des marchandises dans le cadre de divers arrangements d'intégration régionale, 1990-03</v>
      </c>
      <c r="C54" s="27"/>
      <c r="D54" s="26"/>
      <c r="E54" s="26"/>
      <c r="F54" s="26"/>
      <c r="G54" s="26"/>
      <c r="H54" s="26"/>
      <c r="I54" s="24"/>
      <c r="J54" s="24"/>
      <c r="K54" s="24"/>
      <c r="L54" s="24"/>
      <c r="M54" s="24"/>
    </row>
    <row r="55" spans="1:13" ht="15">
      <c r="A55" s="24"/>
      <c r="B55" s="28" t="s">
        <v>13</v>
      </c>
      <c r="C55" s="28"/>
      <c r="D55" s="26"/>
      <c r="E55" s="26"/>
      <c r="F55" s="26"/>
      <c r="G55" s="26"/>
      <c r="H55" s="26"/>
      <c r="I55" s="24"/>
      <c r="J55" s="24"/>
      <c r="K55" s="24"/>
      <c r="L55" s="24"/>
      <c r="M55" s="24"/>
    </row>
    <row r="57" spans="2:12" ht="15">
      <c r="B57" s="29" t="s">
        <v>32</v>
      </c>
      <c r="C57" s="29"/>
      <c r="D57" s="29"/>
      <c r="E57" s="29"/>
      <c r="F57" s="29"/>
      <c r="H57" s="29" t="s">
        <v>33</v>
      </c>
      <c r="I57" s="29"/>
      <c r="J57" s="29"/>
      <c r="K57" s="29"/>
      <c r="L57" s="29"/>
    </row>
    <row r="91" ht="15">
      <c r="B91" s="15"/>
    </row>
    <row r="92" spans="3:9" ht="15">
      <c r="C92" s="16" t="s">
        <v>25</v>
      </c>
      <c r="I92" s="16" t="s">
        <v>28</v>
      </c>
    </row>
    <row r="93" spans="3:11" ht="15">
      <c r="C93" s="16" t="s">
        <v>26</v>
      </c>
      <c r="E93" s="11"/>
      <c r="F93" s="11"/>
      <c r="I93" s="16" t="s">
        <v>29</v>
      </c>
      <c r="K93" s="11"/>
    </row>
    <row r="94" spans="3:11" ht="15">
      <c r="C94" s="16" t="s">
        <v>27</v>
      </c>
      <c r="E94" s="17"/>
      <c r="F94" s="12"/>
      <c r="I94" s="16" t="s">
        <v>30</v>
      </c>
      <c r="K94" s="17"/>
    </row>
  </sheetData>
  <mergeCells count="4">
    <mergeCell ref="B5:F5"/>
    <mergeCell ref="H5:L5"/>
    <mergeCell ref="B57:F57"/>
    <mergeCell ref="H57:L57"/>
  </mergeCells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3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6" max="6" width="4.7109375" style="0" customWidth="1"/>
    <col min="7" max="7" width="0.71875" style="0" customWidth="1"/>
    <col min="12" max="12" width="4.7109375" style="0" customWidth="1"/>
    <col min="13" max="13" width="1.7109375" style="0" customWidth="1"/>
  </cols>
  <sheetData>
    <row r="1" spans="1:15" ht="15">
      <c r="A1" s="24"/>
      <c r="B1" s="25" t="s">
        <v>24</v>
      </c>
      <c r="C1" s="25"/>
      <c r="D1" s="26"/>
      <c r="E1" s="26"/>
      <c r="F1" s="26"/>
      <c r="G1" s="26"/>
      <c r="H1" s="26"/>
      <c r="I1" s="24"/>
      <c r="J1" s="24"/>
      <c r="K1" s="24"/>
      <c r="L1" s="24"/>
      <c r="M1" s="24"/>
      <c r="N1" s="7"/>
      <c r="O1" s="7"/>
    </row>
    <row r="2" spans="1:15" ht="15">
      <c r="A2" s="24"/>
      <c r="B2" s="27" t="str">
        <f>CONCATENATE("Comercio de mercancías de determinados acuerdos de integración regional, ",RIGHT(English!B2,7))</f>
        <v>Comercio de mercancías de determinados acuerdos de integración regional, 1990-03</v>
      </c>
      <c r="C2" s="27"/>
      <c r="D2" s="26"/>
      <c r="E2" s="26"/>
      <c r="F2" s="26"/>
      <c r="G2" s="26"/>
      <c r="H2" s="26"/>
      <c r="I2" s="24"/>
      <c r="J2" s="24"/>
      <c r="K2" s="24"/>
      <c r="L2" s="24"/>
      <c r="M2" s="24"/>
      <c r="N2" s="7"/>
      <c r="O2" s="7"/>
    </row>
    <row r="3" spans="1:15" ht="15">
      <c r="A3" s="24"/>
      <c r="B3" s="28" t="s">
        <v>14</v>
      </c>
      <c r="C3" s="28"/>
      <c r="D3" s="26"/>
      <c r="E3" s="26"/>
      <c r="F3" s="26"/>
      <c r="G3" s="26"/>
      <c r="H3" s="26"/>
      <c r="I3" s="24"/>
      <c r="J3" s="24"/>
      <c r="K3" s="24"/>
      <c r="L3" s="24"/>
      <c r="M3" s="24"/>
      <c r="N3" s="7"/>
      <c r="O3" s="7"/>
    </row>
    <row r="5" spans="2:12" ht="15">
      <c r="B5" s="29" t="s">
        <v>38</v>
      </c>
      <c r="C5" s="29"/>
      <c r="D5" s="29"/>
      <c r="E5" s="29"/>
      <c r="F5" s="29"/>
      <c r="H5" s="29" t="s">
        <v>42</v>
      </c>
      <c r="I5" s="29"/>
      <c r="J5" s="29"/>
      <c r="K5" s="29"/>
      <c r="L5" s="29"/>
    </row>
    <row r="52" ht="15">
      <c r="B52" s="15"/>
    </row>
    <row r="53" spans="1:13" ht="15">
      <c r="A53" s="24"/>
      <c r="B53" s="25" t="s">
        <v>34</v>
      </c>
      <c r="C53" s="25"/>
      <c r="D53" s="26"/>
      <c r="E53" s="26"/>
      <c r="F53" s="26"/>
      <c r="G53" s="26"/>
      <c r="H53" s="26"/>
      <c r="I53" s="24"/>
      <c r="J53" s="24"/>
      <c r="K53" s="24"/>
      <c r="L53" s="24"/>
      <c r="M53" s="24"/>
    </row>
    <row r="54" spans="1:13" ht="15">
      <c r="A54" s="24"/>
      <c r="B54" s="27" t="str">
        <f>B2</f>
        <v>Comercio de mercancías de determinados acuerdos de integración regional, 1990-03</v>
      </c>
      <c r="C54" s="27"/>
      <c r="D54" s="26"/>
      <c r="E54" s="26"/>
      <c r="F54" s="26"/>
      <c r="G54" s="26"/>
      <c r="H54" s="26"/>
      <c r="I54" s="24"/>
      <c r="J54" s="24"/>
      <c r="K54" s="24"/>
      <c r="L54" s="24"/>
      <c r="M54" s="24"/>
    </row>
    <row r="55" spans="1:13" ht="15">
      <c r="A55" s="24"/>
      <c r="B55" s="28" t="s">
        <v>14</v>
      </c>
      <c r="C55" s="28"/>
      <c r="D55" s="26"/>
      <c r="E55" s="26"/>
      <c r="F55" s="26"/>
      <c r="G55" s="26"/>
      <c r="H55" s="26"/>
      <c r="I55" s="24"/>
      <c r="J55" s="24"/>
      <c r="K55" s="24"/>
      <c r="L55" s="24"/>
      <c r="M55" s="24"/>
    </row>
    <row r="57" spans="2:12" ht="15">
      <c r="B57" s="29" t="s">
        <v>38</v>
      </c>
      <c r="C57" s="29"/>
      <c r="D57" s="29"/>
      <c r="E57" s="29"/>
      <c r="F57" s="29"/>
      <c r="H57" s="29" t="s">
        <v>42</v>
      </c>
      <c r="I57" s="29"/>
      <c r="J57" s="29"/>
      <c r="K57" s="29"/>
      <c r="L57" s="29"/>
    </row>
    <row r="58" spans="2:12" ht="15">
      <c r="B58" s="21"/>
      <c r="C58" s="21"/>
      <c r="D58" s="21"/>
      <c r="E58" s="21"/>
      <c r="F58" s="21"/>
      <c r="H58" s="21"/>
      <c r="I58" s="21"/>
      <c r="J58" s="21"/>
      <c r="K58" s="21"/>
      <c r="L58" s="21"/>
    </row>
    <row r="59" spans="2:12" ht="15">
      <c r="B59" s="21"/>
      <c r="C59" s="21"/>
      <c r="D59" s="21"/>
      <c r="E59" s="21"/>
      <c r="F59" s="21"/>
      <c r="H59" s="21"/>
      <c r="I59" s="21"/>
      <c r="J59" s="21"/>
      <c r="K59" s="21"/>
      <c r="L59" s="21"/>
    </row>
    <row r="60" spans="2:12" ht="15">
      <c r="B60" s="21"/>
      <c r="C60" s="21"/>
      <c r="D60" s="21"/>
      <c r="E60" s="21"/>
      <c r="F60" s="21"/>
      <c r="H60" s="21"/>
      <c r="I60" s="21"/>
      <c r="J60" s="21"/>
      <c r="K60" s="21"/>
      <c r="L60" s="21"/>
    </row>
    <row r="61" spans="2:12" ht="15">
      <c r="B61" s="21"/>
      <c r="C61" s="21"/>
      <c r="D61" s="21"/>
      <c r="E61" s="21"/>
      <c r="F61" s="21"/>
      <c r="H61" s="21"/>
      <c r="I61" s="21"/>
      <c r="J61" s="21"/>
      <c r="K61" s="21"/>
      <c r="L61" s="21"/>
    </row>
    <row r="62" spans="2:12" ht="15">
      <c r="B62" s="21"/>
      <c r="C62" s="21"/>
      <c r="D62" s="21"/>
      <c r="E62" s="21"/>
      <c r="F62" s="21"/>
      <c r="H62" s="21"/>
      <c r="I62" s="21"/>
      <c r="J62" s="21"/>
      <c r="K62" s="21"/>
      <c r="L62" s="21"/>
    </row>
    <row r="63" spans="2:12" ht="15">
      <c r="B63" s="21"/>
      <c r="C63" s="21"/>
      <c r="D63" s="21"/>
      <c r="E63" s="21"/>
      <c r="F63" s="21"/>
      <c r="H63" s="21"/>
      <c r="I63" s="21"/>
      <c r="J63" s="21"/>
      <c r="K63" s="21"/>
      <c r="L63" s="21"/>
    </row>
    <row r="64" spans="2:12" ht="15">
      <c r="B64" s="21"/>
      <c r="C64" s="21"/>
      <c r="D64" s="21"/>
      <c r="E64" s="21"/>
      <c r="F64" s="21"/>
      <c r="H64" s="21"/>
      <c r="I64" s="21"/>
      <c r="J64" s="21"/>
      <c r="K64" s="21"/>
      <c r="L64" s="21"/>
    </row>
    <row r="65" spans="2:12" ht="15">
      <c r="B65" s="21"/>
      <c r="C65" s="21"/>
      <c r="D65" s="21"/>
      <c r="E65" s="21"/>
      <c r="F65" s="21"/>
      <c r="H65" s="21"/>
      <c r="I65" s="21"/>
      <c r="J65" s="21"/>
      <c r="K65" s="21"/>
      <c r="L65" s="21"/>
    </row>
    <row r="66" spans="2:12" ht="15">
      <c r="B66" s="21"/>
      <c r="C66" s="21"/>
      <c r="D66" s="21"/>
      <c r="E66" s="21"/>
      <c r="F66" s="21"/>
      <c r="H66" s="21"/>
      <c r="I66" s="21"/>
      <c r="J66" s="21"/>
      <c r="K66" s="21"/>
      <c r="L66" s="21"/>
    </row>
    <row r="67" spans="2:12" ht="15">
      <c r="B67" s="21"/>
      <c r="C67" s="21"/>
      <c r="D67" s="21"/>
      <c r="E67" s="21"/>
      <c r="F67" s="21"/>
      <c r="H67" s="21"/>
      <c r="I67" s="21"/>
      <c r="J67" s="21"/>
      <c r="K67" s="21"/>
      <c r="L67" s="21"/>
    </row>
    <row r="91" spans="3:9" ht="15">
      <c r="C91" s="16" t="s">
        <v>35</v>
      </c>
      <c r="I91" s="16" t="s">
        <v>39</v>
      </c>
    </row>
    <row r="92" spans="3:11" ht="15">
      <c r="C92" s="16" t="s">
        <v>36</v>
      </c>
      <c r="E92" s="11"/>
      <c r="F92" s="11"/>
      <c r="I92" s="16" t="s">
        <v>40</v>
      </c>
      <c r="K92" s="11"/>
    </row>
    <row r="93" spans="3:11" ht="15">
      <c r="C93" s="16" t="s">
        <v>37</v>
      </c>
      <c r="E93" s="17"/>
      <c r="F93" s="12"/>
      <c r="I93" s="16" t="s">
        <v>41</v>
      </c>
      <c r="K93" s="17"/>
    </row>
  </sheetData>
  <mergeCells count="4">
    <mergeCell ref="B5:F5"/>
    <mergeCell ref="H5:L5"/>
    <mergeCell ref="B57:F57"/>
    <mergeCell ref="H57:L57"/>
  </mergeCells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Bratanov</dc:creator>
  <cp:keywords/>
  <dc:description/>
  <cp:lastModifiedBy>Romand</cp:lastModifiedBy>
  <cp:lastPrinted>2004-10-05T07:38:55Z</cp:lastPrinted>
  <dcterms:created xsi:type="dcterms:W3CDTF">2003-07-02T10:06:54Z</dcterms:created>
  <dcterms:modified xsi:type="dcterms:W3CDTF">2004-10-25T09:44:42Z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-1885479341</vt:i4>
  </property>
  <property fmtid="{D5CDD505-2E9C-101B-9397-08002B2CF9AE}" pid="3" name="_EmailSubject">
    <vt:lpwstr/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