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4515" windowHeight="3480" activeTab="1"/>
  </bookViews>
  <sheets>
    <sheet name="Data" sheetId="1" r:id="rId1"/>
    <sheet name="English" sheetId="2" r:id="rId2"/>
    <sheet name="French" sheetId="3" r:id="rId3"/>
    <sheet name="Spanish" sheetId="4" r:id="rId4"/>
  </sheets>
  <definedNames>
    <definedName name="_xlnm.Print_Area" localSheetId="1">'English'!$A$1:$M$95</definedName>
    <definedName name="_xlnm.Print_Area" localSheetId="2">'French'!$A$1:$M$96</definedName>
    <definedName name="_xlnm.Print_Area" localSheetId="3">'Spanish'!$A$1:$M$96</definedName>
  </definedNames>
  <calcPr fullCalcOnLoad="1"/>
</workbook>
</file>

<file path=xl/comments1.xml><?xml version="1.0" encoding="utf-8"?>
<comments xmlns="http://schemas.openxmlformats.org/spreadsheetml/2006/main">
  <authors>
    <author>Bratanov</author>
    <author>Pratikshya Simkhada</author>
  </authors>
  <commentList>
    <comment ref="B5" authorId="0">
      <text>
        <r>
          <rPr>
            <b/>
            <i/>
            <u val="single"/>
            <sz val="10"/>
            <rFont val="Tahoma"/>
            <family val="2"/>
          </rPr>
          <t>Mask:</t>
        </r>
        <r>
          <rPr>
            <b/>
            <i/>
            <sz val="10"/>
            <rFont val="Tahoma"/>
            <family val="2"/>
          </rPr>
          <t xml:space="preserve"> Update this cell each year. This will update titles of all sheets automatically.</t>
        </r>
        <r>
          <rPr>
            <sz val="10"/>
            <rFont val="Tahoma"/>
            <family val="0"/>
          </rPr>
          <t xml:space="preserve">
</t>
        </r>
      </text>
    </comment>
    <comment ref="B7" authorId="1">
      <text>
        <r>
          <rPr>
            <b/>
            <sz val="10"/>
            <rFont val="Tahoma"/>
            <family val="0"/>
          </rPr>
          <t>Pratikshya Simkhada:</t>
        </r>
        <r>
          <rPr>
            <sz val="10"/>
            <rFont val="Tahoma"/>
            <family val="0"/>
          </rPr>
          <t xml:space="preserve">
Row 5 contains the x-axis lable (years) used for all charts. 2002 has been replaced by 2003in order to show 2003 as the end year on the axis as excel would automatically exclude 2003 if year values are to be shown in increments of 2. On even number years this problem doesn't exist.
</t>
        </r>
      </text>
    </comment>
  </commentList>
</comments>
</file>

<file path=xl/sharedStrings.xml><?xml version="1.0" encoding="utf-8"?>
<sst xmlns="http://schemas.openxmlformats.org/spreadsheetml/2006/main" count="97" uniqueCount="50">
  <si>
    <t>Total exports</t>
  </si>
  <si>
    <t xml:space="preserve">    Intra-exports</t>
  </si>
  <si>
    <t xml:space="preserve">    Extra-exports</t>
  </si>
  <si>
    <t xml:space="preserve">    Intra-imports</t>
  </si>
  <si>
    <t xml:space="preserve">    Extra-imports</t>
  </si>
  <si>
    <t>Total imports</t>
  </si>
  <si>
    <t>NAFTA (3)</t>
  </si>
  <si>
    <t xml:space="preserve">ASEAN (10) </t>
  </si>
  <si>
    <t>MERCOSUR (4)</t>
  </si>
  <si>
    <t>ANDEAN (5)</t>
  </si>
  <si>
    <t>(Billion dollars)</t>
  </si>
  <si>
    <t>(En milliards de dollars)</t>
  </si>
  <si>
    <t>(Miles de millones de dólares)</t>
  </si>
  <si>
    <t>Chart I.1</t>
  </si>
  <si>
    <t>Exports</t>
  </si>
  <si>
    <t>Imports</t>
  </si>
  <si>
    <t>Intra-exports</t>
  </si>
  <si>
    <t>Extra-exports</t>
  </si>
  <si>
    <t>Intra-imports</t>
  </si>
  <si>
    <t>Extra-imports</t>
  </si>
  <si>
    <r>
      <t xml:space="preserve">Chart I.1 </t>
    </r>
    <r>
      <rPr>
        <i/>
        <sz val="8"/>
        <rFont val="Frutiger 45 Light"/>
        <family val="2"/>
      </rPr>
      <t>(continued)</t>
    </r>
  </si>
  <si>
    <t>Graphique I.1</t>
  </si>
  <si>
    <t>Gráfico I.1</t>
  </si>
  <si>
    <t>Exportations totales</t>
  </si>
  <si>
    <t>Exportations intra</t>
  </si>
  <si>
    <t>Exportations extra</t>
  </si>
  <si>
    <t>Importations totales</t>
  </si>
  <si>
    <t>Importations intra</t>
  </si>
  <si>
    <t>Importations extra</t>
  </si>
  <si>
    <r>
      <t xml:space="preserve">Graphique I.1 </t>
    </r>
    <r>
      <rPr>
        <i/>
        <sz val="8"/>
        <rFont val="Frutiger 45 Light"/>
        <family val="2"/>
      </rPr>
      <t>(suite)</t>
    </r>
  </si>
  <si>
    <t>Exportations</t>
  </si>
  <si>
    <t>Importations</t>
  </si>
  <si>
    <r>
      <t xml:space="preserve">Gráfico I.1 </t>
    </r>
    <r>
      <rPr>
        <i/>
        <sz val="8"/>
        <rFont val="Frutiger 45 Light"/>
        <family val="2"/>
      </rPr>
      <t xml:space="preserve">(continuación) </t>
    </r>
  </si>
  <si>
    <t>Exportaciones totales</t>
  </si>
  <si>
    <t>Exportaciones intra</t>
  </si>
  <si>
    <t>Exportaciones extra</t>
  </si>
  <si>
    <t>Exportaciones</t>
  </si>
  <si>
    <t>Importaciones totales</t>
  </si>
  <si>
    <t>Importaciones intra</t>
  </si>
  <si>
    <t>Importaciones extra</t>
  </si>
  <si>
    <t>Importaciones</t>
  </si>
  <si>
    <t>Read comment</t>
  </si>
  <si>
    <t>00</t>
  </si>
  <si>
    <t>02</t>
  </si>
  <si>
    <t>03</t>
  </si>
  <si>
    <t>01</t>
  </si>
  <si>
    <t>04</t>
  </si>
  <si>
    <t>created:</t>
  </si>
  <si>
    <t>updated:</t>
  </si>
  <si>
    <t xml:space="preserve">EU (25)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</si>
</sst>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
    <numFmt numFmtId="180" formatCode="0.0000"/>
    <numFmt numFmtId="181" formatCode="0.000"/>
  </numFmts>
  <fonts count="25">
    <font>
      <sz val="11"/>
      <name val="Times New Roman"/>
      <family val="0"/>
    </font>
    <font>
      <sz val="7"/>
      <name val="Frutiger 47LightCn"/>
      <family val="2"/>
    </font>
    <font>
      <sz val="8"/>
      <name val="Frutiger 45 Light"/>
      <family val="2"/>
    </font>
    <font>
      <b/>
      <sz val="9"/>
      <name val="Frutiger 47LightCn"/>
      <family val="2"/>
    </font>
    <font>
      <sz val="7"/>
      <name val="Frutiger 45 Light"/>
      <family val="2"/>
    </font>
    <font>
      <sz val="6"/>
      <name val="Frutiger 45 Light"/>
      <family val="2"/>
    </font>
    <font>
      <i/>
      <sz val="6"/>
      <name val="Frutiger 45 Light"/>
      <family val="2"/>
    </font>
    <font>
      <sz val="8"/>
      <name val="Times New Roman"/>
      <family val="0"/>
    </font>
    <font>
      <sz val="9"/>
      <name val="Frutiger 47LightCn"/>
      <family val="2"/>
    </font>
    <font>
      <i/>
      <sz val="6"/>
      <color indexed="10"/>
      <name val="Frutiger 45 Light"/>
      <family val="2"/>
    </font>
    <font>
      <i/>
      <sz val="8"/>
      <name val="Frutiger 45 Light"/>
      <family val="2"/>
    </font>
    <font>
      <sz val="3"/>
      <name val="Times New Roman"/>
      <family val="0"/>
    </font>
    <font>
      <sz val="2.75"/>
      <name val="Frutiger 45 Light"/>
      <family val="2"/>
    </font>
    <font>
      <b/>
      <sz val="7"/>
      <name val="Frutiger 47LightCn"/>
      <family val="2"/>
    </font>
    <font>
      <b/>
      <sz val="8"/>
      <name val="Frutiger 47LightCn"/>
      <family val="2"/>
    </font>
    <font>
      <b/>
      <i/>
      <u val="single"/>
      <sz val="10"/>
      <name val="Tahoma"/>
      <family val="2"/>
    </font>
    <font>
      <b/>
      <i/>
      <sz val="10"/>
      <name val="Tahoma"/>
      <family val="2"/>
    </font>
    <font>
      <sz val="10"/>
      <name val="Tahoma"/>
      <family val="0"/>
    </font>
    <font>
      <u val="single"/>
      <sz val="11"/>
      <color indexed="36"/>
      <name val="Times New Roman"/>
      <family val="0"/>
    </font>
    <font>
      <u val="single"/>
      <sz val="11"/>
      <color indexed="12"/>
      <name val="Times New Roman"/>
      <family val="0"/>
    </font>
    <font>
      <b/>
      <sz val="7"/>
      <color indexed="10"/>
      <name val="Frutiger 47LightCn"/>
      <family val="2"/>
    </font>
    <font>
      <b/>
      <sz val="10"/>
      <name val="Tahoma"/>
      <family val="0"/>
    </font>
    <font>
      <sz val="8"/>
      <color indexed="44"/>
      <name val="Frutiger 45 Light"/>
      <family val="2"/>
    </font>
    <font>
      <sz val="8"/>
      <color indexed="15"/>
      <name val="Frutiger 45 Light"/>
      <family val="2"/>
    </font>
    <font>
      <b/>
      <sz val="8"/>
      <name val="Times New Roman"/>
      <family val="2"/>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9">
    <xf numFmtId="0" fontId="0" fillId="0" borderId="0" xfId="0" applyAlignment="1">
      <alignment/>
    </xf>
    <xf numFmtId="0" fontId="1" fillId="0" borderId="0" xfId="0" applyFont="1" applyFill="1" applyAlignment="1">
      <alignment/>
    </xf>
    <xf numFmtId="178" fontId="1" fillId="0" borderId="0" xfId="0" applyNumberFormat="1" applyFont="1" applyFill="1" applyAlignment="1" applyProtection="1">
      <alignment horizontal="right"/>
      <protection/>
    </xf>
    <xf numFmtId="1" fontId="1" fillId="0" borderId="0" xfId="0" applyNumberFormat="1" applyFont="1" applyFill="1" applyAlignment="1">
      <alignment horizontal="right"/>
    </xf>
    <xf numFmtId="178" fontId="1" fillId="0" borderId="0" xfId="0" applyNumberFormat="1" applyFont="1" applyFill="1" applyAlignment="1" applyProtection="1">
      <alignment/>
      <protection/>
    </xf>
    <xf numFmtId="0" fontId="5"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xf>
    <xf numFmtId="0" fontId="5" fillId="0" borderId="0" xfId="0" applyFont="1" applyFill="1" applyAlignment="1">
      <alignment/>
    </xf>
    <xf numFmtId="0" fontId="6" fillId="0" borderId="0" xfId="0" applyFont="1" applyFill="1" applyAlignment="1">
      <alignment/>
    </xf>
    <xf numFmtId="0" fontId="1" fillId="2" borderId="0" xfId="0" applyFont="1" applyFill="1" applyAlignment="1">
      <alignment/>
    </xf>
    <xf numFmtId="0" fontId="2" fillId="2" borderId="0" xfId="0" applyFont="1" applyFill="1" applyAlignment="1" applyProtection="1">
      <alignment vertical="center"/>
      <protection/>
    </xf>
    <xf numFmtId="0" fontId="1" fillId="2" borderId="0" xfId="0" applyFont="1" applyFill="1" applyAlignment="1">
      <alignment horizontal="right"/>
    </xf>
    <xf numFmtId="0" fontId="3" fillId="2" borderId="0" xfId="0" applyFont="1" applyFill="1" applyAlignment="1">
      <alignment vertical="center"/>
    </xf>
    <xf numFmtId="0" fontId="4" fillId="2" borderId="0" xfId="0" applyFont="1" applyFill="1" applyAlignment="1">
      <alignment vertical="center"/>
    </xf>
    <xf numFmtId="0" fontId="9"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3" fillId="0" borderId="0" xfId="0" applyFont="1" applyFill="1" applyAlignment="1" applyProtection="1">
      <alignment horizontal="right"/>
      <protection/>
    </xf>
    <xf numFmtId="0" fontId="8" fillId="0" borderId="0" xfId="0" applyFont="1" applyAlignment="1">
      <alignment horizontal="center"/>
    </xf>
    <xf numFmtId="1" fontId="0" fillId="0" borderId="0" xfId="0" applyNumberFormat="1" applyAlignment="1">
      <alignment/>
    </xf>
    <xf numFmtId="179" fontId="20" fillId="0" borderId="0" xfId="21" applyNumberFormat="1" applyFont="1" applyFill="1" applyAlignment="1">
      <alignment horizontal="right"/>
      <protection/>
    </xf>
    <xf numFmtId="0" fontId="1" fillId="3" borderId="0" xfId="0" applyFont="1" applyFill="1" applyAlignment="1">
      <alignment/>
    </xf>
    <xf numFmtId="0" fontId="2" fillId="3" borderId="0" xfId="0" applyFont="1" applyFill="1" applyAlignment="1" applyProtection="1">
      <alignment vertical="center"/>
      <protection/>
    </xf>
    <xf numFmtId="0" fontId="1" fillId="3" borderId="0" xfId="0" applyFont="1" applyFill="1" applyAlignment="1">
      <alignment horizontal="right"/>
    </xf>
    <xf numFmtId="0" fontId="3" fillId="3" borderId="0" xfId="0" applyFont="1" applyFill="1" applyAlignment="1">
      <alignment vertical="center"/>
    </xf>
    <xf numFmtId="0" fontId="4" fillId="3" borderId="0" xfId="0" applyFont="1" applyFill="1" applyAlignment="1">
      <alignment vertical="center"/>
    </xf>
    <xf numFmtId="0" fontId="20" fillId="0" borderId="0" xfId="0" applyFont="1" applyFill="1" applyAlignment="1">
      <alignment/>
    </xf>
    <xf numFmtId="0" fontId="20" fillId="0" borderId="0" xfId="0" applyFont="1" applyFill="1" applyAlignment="1" applyProtection="1">
      <alignment horizontal="right"/>
      <protection/>
    </xf>
    <xf numFmtId="0" fontId="13" fillId="0" borderId="0" xfId="0" applyFont="1" applyFill="1" applyAlignment="1" applyProtection="1" quotePrefix="1">
      <alignment horizontal="right"/>
      <protection/>
    </xf>
    <xf numFmtId="0" fontId="8"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2" fillId="0" borderId="0" xfId="0" applyFont="1" applyAlignment="1">
      <alignment/>
    </xf>
    <xf numFmtId="0" fontId="22" fillId="0" borderId="0" xfId="0" applyFont="1" applyAlignment="1" quotePrefix="1">
      <alignment/>
    </xf>
    <xf numFmtId="0" fontId="23" fillId="0" borderId="0" xfId="0" applyFont="1" applyAlignment="1" quotePrefix="1">
      <alignment horizontal="left"/>
    </xf>
    <xf numFmtId="0" fontId="8" fillId="0" borderId="0" xfId="0" applyFont="1" applyAlignment="1">
      <alignment horizontal="center"/>
    </xf>
    <xf numFmtId="0" fontId="8"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or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
          <c:y val="0.07375"/>
          <c:w val="1"/>
          <c:h val="0.92625"/>
        </c:manualLayout>
      </c:layout>
      <c:lineChart>
        <c:grouping val="standard"/>
        <c:varyColors val="0"/>
        <c:ser>
          <c:idx val="3"/>
          <c:order val="0"/>
          <c:tx>
            <c:strRef>
              <c:f>Data!$B$38</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Data!$C$38:$Q$38</c:f>
              <c:numCache>
                <c:ptCount val="15"/>
                <c:pt idx="0">
                  <c:v>46.42</c:v>
                </c:pt>
                <c:pt idx="1">
                  <c:v>45.94</c:v>
                </c:pt>
                <c:pt idx="2">
                  <c:v>50.39</c:v>
                </c:pt>
                <c:pt idx="3">
                  <c:v>54.04</c:v>
                </c:pt>
                <c:pt idx="4">
                  <c:v>61.93</c:v>
                </c:pt>
                <c:pt idx="5">
                  <c:v>70.5</c:v>
                </c:pt>
                <c:pt idx="6">
                  <c:v>75</c:v>
                </c:pt>
                <c:pt idx="7">
                  <c:v>83.18</c:v>
                </c:pt>
                <c:pt idx="8">
                  <c:v>81.37</c:v>
                </c:pt>
                <c:pt idx="9">
                  <c:v>74.32</c:v>
                </c:pt>
                <c:pt idx="10">
                  <c:v>84.59</c:v>
                </c:pt>
                <c:pt idx="11">
                  <c:v>87.82</c:v>
                </c:pt>
                <c:pt idx="12">
                  <c:v>88.82</c:v>
                </c:pt>
                <c:pt idx="13">
                  <c:v>106.09</c:v>
                </c:pt>
                <c:pt idx="14">
                  <c:v>135.5</c:v>
                </c:pt>
              </c:numCache>
            </c:numRef>
          </c:val>
          <c:smooth val="0"/>
        </c:ser>
        <c:ser>
          <c:idx val="0"/>
          <c:order val="1"/>
          <c:tx>
            <c:strRef>
              <c:f>Data!$B$39</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Data!$C$39:$Q$39</c:f>
              <c:numCache>
                <c:ptCount val="15"/>
                <c:pt idx="0">
                  <c:v>4.13</c:v>
                </c:pt>
                <c:pt idx="1">
                  <c:v>5.1</c:v>
                </c:pt>
                <c:pt idx="2">
                  <c:v>7.22</c:v>
                </c:pt>
                <c:pt idx="3">
                  <c:v>10.03</c:v>
                </c:pt>
                <c:pt idx="4">
                  <c:v>12.05</c:v>
                </c:pt>
                <c:pt idx="5">
                  <c:v>14.46</c:v>
                </c:pt>
                <c:pt idx="6">
                  <c:v>17.12</c:v>
                </c:pt>
                <c:pt idx="7">
                  <c:v>20.59</c:v>
                </c:pt>
                <c:pt idx="8">
                  <c:v>20.36</c:v>
                </c:pt>
                <c:pt idx="9">
                  <c:v>15.16</c:v>
                </c:pt>
                <c:pt idx="10">
                  <c:v>17.74</c:v>
                </c:pt>
                <c:pt idx="11">
                  <c:v>15.17</c:v>
                </c:pt>
                <c:pt idx="12">
                  <c:v>10.19</c:v>
                </c:pt>
                <c:pt idx="13">
                  <c:v>12.72</c:v>
                </c:pt>
                <c:pt idx="14">
                  <c:v>17.11</c:v>
                </c:pt>
              </c:numCache>
            </c:numRef>
          </c:val>
          <c:smooth val="0"/>
        </c:ser>
        <c:ser>
          <c:idx val="4"/>
          <c:order val="2"/>
          <c:tx>
            <c:strRef>
              <c:f>Data!$B$40</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Data!$C$40:$Q$40</c:f>
              <c:numCache>
                <c:ptCount val="15"/>
                <c:pt idx="0">
                  <c:v>42.29</c:v>
                </c:pt>
                <c:pt idx="1">
                  <c:v>40.84</c:v>
                </c:pt>
                <c:pt idx="2">
                  <c:v>43.17</c:v>
                </c:pt>
                <c:pt idx="3">
                  <c:v>44.02</c:v>
                </c:pt>
                <c:pt idx="4">
                  <c:v>49.89</c:v>
                </c:pt>
                <c:pt idx="5">
                  <c:v>56.04</c:v>
                </c:pt>
                <c:pt idx="6">
                  <c:v>57.88</c:v>
                </c:pt>
                <c:pt idx="7">
                  <c:v>62.59</c:v>
                </c:pt>
                <c:pt idx="8">
                  <c:v>61</c:v>
                </c:pt>
                <c:pt idx="9">
                  <c:v>59.16</c:v>
                </c:pt>
                <c:pt idx="10">
                  <c:v>66.85</c:v>
                </c:pt>
                <c:pt idx="11">
                  <c:v>72.65</c:v>
                </c:pt>
                <c:pt idx="12">
                  <c:v>78.63</c:v>
                </c:pt>
                <c:pt idx="13">
                  <c:v>93.37</c:v>
                </c:pt>
                <c:pt idx="14">
                  <c:v>118.39</c:v>
                </c:pt>
              </c:numCache>
            </c:numRef>
          </c:val>
          <c:smooth val="0"/>
        </c:ser>
        <c:axId val="44976996"/>
        <c:axId val="2139781"/>
      </c:lineChart>
      <c:catAx>
        <c:axId val="44976996"/>
        <c:scaling>
          <c:orientation val="minMax"/>
        </c:scaling>
        <c:axPos val="b"/>
        <c:delete val="0"/>
        <c:numFmt formatCode="General" sourceLinked="1"/>
        <c:majorTickMark val="in"/>
        <c:minorTickMark val="none"/>
        <c:tickLblPos val="nextTo"/>
        <c:crossAx val="2139781"/>
        <c:crosses val="autoZero"/>
        <c:auto val="1"/>
        <c:lblOffset val="100"/>
        <c:tickLblSkip val="2"/>
        <c:noMultiLvlLbl val="0"/>
      </c:catAx>
      <c:valAx>
        <c:axId val="2139781"/>
        <c:scaling>
          <c:orientation val="minMax"/>
          <c:max val="150"/>
          <c:min val="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44976996"/>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EU (25)
</a:t>
            </a:r>
          </a:p>
        </c:rich>
      </c:tx>
      <c:layout/>
      <c:spPr>
        <a:noFill/>
        <a:ln>
          <a:noFill/>
        </a:ln>
      </c:spPr>
    </c:title>
    <c:plotArea>
      <c:layout>
        <c:manualLayout>
          <c:xMode val="edge"/>
          <c:yMode val="edge"/>
          <c:x val="0"/>
          <c:y val="0.07025"/>
          <c:w val="1"/>
          <c:h val="0.931"/>
        </c:manualLayout>
      </c:layout>
      <c:lineChart>
        <c:grouping val="standard"/>
        <c:varyColors val="0"/>
        <c:ser>
          <c:idx val="2"/>
          <c:order val="0"/>
          <c:tx>
            <c:strRef>
              <c:f>Data!$B$14</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Data!$C$14:$Q$14</c:f>
              <c:numCache>
                <c:ptCount val="15"/>
                <c:pt idx="9">
                  <c:v>2403.14</c:v>
                </c:pt>
                <c:pt idx="10">
                  <c:v>2560.18</c:v>
                </c:pt>
                <c:pt idx="11">
                  <c:v>2525.82</c:v>
                </c:pt>
                <c:pt idx="12">
                  <c:v>2647.04</c:v>
                </c:pt>
                <c:pt idx="13">
                  <c:v>3179.37</c:v>
                </c:pt>
                <c:pt idx="14">
                  <c:v>3790.99</c:v>
                </c:pt>
              </c:numCache>
            </c:numRef>
          </c:val>
          <c:smooth val="0"/>
        </c:ser>
        <c:ser>
          <c:idx val="3"/>
          <c:order val="1"/>
          <c:tx>
            <c:strRef>
              <c:f>Data!$B$15</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Data!$C$15:$Q$15</c:f>
              <c:numCache>
                <c:ptCount val="15"/>
                <c:pt idx="9">
                  <c:v>1607.41</c:v>
                </c:pt>
                <c:pt idx="10">
                  <c:v>1640.29</c:v>
                </c:pt>
                <c:pt idx="11">
                  <c:v>1644.77</c:v>
                </c:pt>
                <c:pt idx="12">
                  <c:v>1756.09</c:v>
                </c:pt>
                <c:pt idx="13">
                  <c:v>2115.13</c:v>
                </c:pt>
                <c:pt idx="14">
                  <c:v>2510.44</c:v>
                </c:pt>
              </c:numCache>
            </c:numRef>
          </c:val>
          <c:smooth val="0"/>
        </c:ser>
        <c:ser>
          <c:idx val="0"/>
          <c:order val="2"/>
          <c:tx>
            <c:strRef>
              <c:f>Data!$B$16</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Data!$C$16:$Q$16</c:f>
              <c:numCache>
                <c:ptCount val="15"/>
                <c:pt idx="9">
                  <c:v>795.73</c:v>
                </c:pt>
                <c:pt idx="10">
                  <c:v>919.89</c:v>
                </c:pt>
                <c:pt idx="11">
                  <c:v>881.05</c:v>
                </c:pt>
                <c:pt idx="12">
                  <c:v>890.95</c:v>
                </c:pt>
                <c:pt idx="13">
                  <c:v>1064.25</c:v>
                </c:pt>
                <c:pt idx="14">
                  <c:v>1280.55</c:v>
                </c:pt>
              </c:numCache>
            </c:numRef>
          </c:val>
          <c:smooth val="0"/>
        </c:ser>
        <c:axId val="61939070"/>
        <c:axId val="20580719"/>
      </c:lineChart>
      <c:catAx>
        <c:axId val="61939070"/>
        <c:scaling>
          <c:orientation val="minMax"/>
        </c:scaling>
        <c:axPos val="b"/>
        <c:delete val="0"/>
        <c:numFmt formatCode="General" sourceLinked="1"/>
        <c:majorTickMark val="in"/>
        <c:minorTickMark val="none"/>
        <c:tickLblPos val="nextTo"/>
        <c:crossAx val="20580719"/>
        <c:crosses val="autoZero"/>
        <c:auto val="1"/>
        <c:lblOffset val="100"/>
        <c:tickLblSkip val="2"/>
        <c:noMultiLvlLbl val="0"/>
      </c:catAx>
      <c:valAx>
        <c:axId val="20580719"/>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1939070"/>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APEC (21)</a:t>
            </a:r>
          </a:p>
        </c:rich>
      </c:tx>
      <c:layout/>
      <c:spPr>
        <a:solidFill>
          <a:srgbClr val="FFFF00"/>
        </a:solidFill>
        <a:ln w="3175">
          <a:noFill/>
        </a:ln>
      </c:spPr>
    </c:title>
    <c:plotArea>
      <c:layout/>
      <c:lineChart>
        <c:grouping val="standard"/>
        <c:varyColors val="0"/>
        <c:ser>
          <c:idx val="1"/>
          <c:order val="0"/>
          <c:tx>
            <c:strRef>
              <c:f>Data!#REF!</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2"/>
          <c:order val="1"/>
          <c:tx>
            <c:strRef>
              <c:f>Data!#REF!</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3"/>
          <c:order val="2"/>
          <c:tx>
            <c:strRef>
              <c:f>Data!#REF!</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51008744"/>
        <c:axId val="56425513"/>
      </c:lineChart>
      <c:catAx>
        <c:axId val="51008744"/>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56425513"/>
        <c:crosses val="autoZero"/>
        <c:auto val="1"/>
        <c:lblOffset val="100"/>
        <c:tickLblSkip val="2"/>
        <c:noMultiLvlLbl val="0"/>
      </c:catAx>
      <c:valAx>
        <c:axId val="56425513"/>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51008744"/>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APEC (21)</a:t>
            </a:r>
          </a:p>
        </c:rich>
      </c:tx>
      <c:layout/>
      <c:spPr>
        <a:solidFill>
          <a:srgbClr val="FFFF00"/>
        </a:solidFill>
        <a:ln w="3175">
          <a:noFill/>
        </a:ln>
      </c:spPr>
    </c:title>
    <c:plotArea>
      <c:layout/>
      <c:lineChart>
        <c:grouping val="standard"/>
        <c:varyColors val="0"/>
        <c:ser>
          <c:idx val="4"/>
          <c:order val="0"/>
          <c:tx>
            <c:strRef>
              <c:f>Data!#REF!</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5"/>
          <c:order val="1"/>
          <c:tx>
            <c:strRef>
              <c:f>Data!#REF!</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6"/>
          <c:order val="2"/>
          <c:tx>
            <c:strRef>
              <c:f>Data!#REF!</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38067570"/>
        <c:axId val="7063811"/>
      </c:lineChart>
      <c:catAx>
        <c:axId val="38067570"/>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7063811"/>
        <c:crosses val="autoZero"/>
        <c:auto val="1"/>
        <c:lblOffset val="100"/>
        <c:tickLblSkip val="2"/>
        <c:noMultiLvlLbl val="0"/>
      </c:catAx>
      <c:valAx>
        <c:axId val="7063811"/>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38067570"/>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
          <c:y val="0.074"/>
          <c:w val="1"/>
          <c:h val="0.926"/>
        </c:manualLayout>
      </c:layout>
      <c:lineChart>
        <c:grouping val="standard"/>
        <c:varyColors val="0"/>
        <c:ser>
          <c:idx val="3"/>
          <c:order val="0"/>
          <c:tx>
            <c:strRef>
              <c:f>Data!$B$38</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Data!$C$38:$Q$38</c:f>
              <c:numCache>
                <c:ptCount val="15"/>
                <c:pt idx="0">
                  <c:v>46.42</c:v>
                </c:pt>
                <c:pt idx="1">
                  <c:v>45.94</c:v>
                </c:pt>
                <c:pt idx="2">
                  <c:v>50.39</c:v>
                </c:pt>
                <c:pt idx="3">
                  <c:v>54.04</c:v>
                </c:pt>
                <c:pt idx="4">
                  <c:v>61.93</c:v>
                </c:pt>
                <c:pt idx="5">
                  <c:v>70.5</c:v>
                </c:pt>
                <c:pt idx="6">
                  <c:v>75</c:v>
                </c:pt>
                <c:pt idx="7">
                  <c:v>83.18</c:v>
                </c:pt>
                <c:pt idx="8">
                  <c:v>81.37</c:v>
                </c:pt>
                <c:pt idx="9">
                  <c:v>74.32</c:v>
                </c:pt>
                <c:pt idx="10">
                  <c:v>84.59</c:v>
                </c:pt>
                <c:pt idx="11">
                  <c:v>87.82</c:v>
                </c:pt>
                <c:pt idx="12">
                  <c:v>88.82</c:v>
                </c:pt>
                <c:pt idx="13">
                  <c:v>106.09</c:v>
                </c:pt>
                <c:pt idx="14">
                  <c:v>135.5</c:v>
                </c:pt>
              </c:numCache>
            </c:numRef>
          </c:val>
          <c:smooth val="0"/>
        </c:ser>
        <c:ser>
          <c:idx val="0"/>
          <c:order val="1"/>
          <c:tx>
            <c:strRef>
              <c:f>Data!$B$39</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Data!$C$39:$Q$39</c:f>
              <c:numCache>
                <c:ptCount val="15"/>
                <c:pt idx="0">
                  <c:v>4.13</c:v>
                </c:pt>
                <c:pt idx="1">
                  <c:v>5.1</c:v>
                </c:pt>
                <c:pt idx="2">
                  <c:v>7.22</c:v>
                </c:pt>
                <c:pt idx="3">
                  <c:v>10.03</c:v>
                </c:pt>
                <c:pt idx="4">
                  <c:v>12.05</c:v>
                </c:pt>
                <c:pt idx="5">
                  <c:v>14.46</c:v>
                </c:pt>
                <c:pt idx="6">
                  <c:v>17.12</c:v>
                </c:pt>
                <c:pt idx="7">
                  <c:v>20.59</c:v>
                </c:pt>
                <c:pt idx="8">
                  <c:v>20.36</c:v>
                </c:pt>
                <c:pt idx="9">
                  <c:v>15.16</c:v>
                </c:pt>
                <c:pt idx="10">
                  <c:v>17.74</c:v>
                </c:pt>
                <c:pt idx="11">
                  <c:v>15.17</c:v>
                </c:pt>
                <c:pt idx="12">
                  <c:v>10.19</c:v>
                </c:pt>
                <c:pt idx="13">
                  <c:v>12.72</c:v>
                </c:pt>
                <c:pt idx="14">
                  <c:v>17.11</c:v>
                </c:pt>
              </c:numCache>
            </c:numRef>
          </c:val>
          <c:smooth val="0"/>
        </c:ser>
        <c:ser>
          <c:idx val="4"/>
          <c:order val="2"/>
          <c:tx>
            <c:strRef>
              <c:f>Data!$B$40</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Data!$C$40:$Q$40</c:f>
              <c:numCache>
                <c:ptCount val="15"/>
                <c:pt idx="0">
                  <c:v>42.29</c:v>
                </c:pt>
                <c:pt idx="1">
                  <c:v>40.84</c:v>
                </c:pt>
                <c:pt idx="2">
                  <c:v>43.17</c:v>
                </c:pt>
                <c:pt idx="3">
                  <c:v>44.02</c:v>
                </c:pt>
                <c:pt idx="4">
                  <c:v>49.89</c:v>
                </c:pt>
                <c:pt idx="5">
                  <c:v>56.04</c:v>
                </c:pt>
                <c:pt idx="6">
                  <c:v>57.88</c:v>
                </c:pt>
                <c:pt idx="7">
                  <c:v>62.59</c:v>
                </c:pt>
                <c:pt idx="8">
                  <c:v>61</c:v>
                </c:pt>
                <c:pt idx="9">
                  <c:v>59.16</c:v>
                </c:pt>
                <c:pt idx="10">
                  <c:v>66.85</c:v>
                </c:pt>
                <c:pt idx="11">
                  <c:v>72.65</c:v>
                </c:pt>
                <c:pt idx="12">
                  <c:v>78.63</c:v>
                </c:pt>
                <c:pt idx="13">
                  <c:v>93.37</c:v>
                </c:pt>
                <c:pt idx="14">
                  <c:v>118.39</c:v>
                </c:pt>
              </c:numCache>
            </c:numRef>
          </c:val>
          <c:smooth val="0"/>
        </c:ser>
        <c:axId val="63574300"/>
        <c:axId val="35297789"/>
      </c:lineChart>
      <c:catAx>
        <c:axId val="63574300"/>
        <c:scaling>
          <c:orientation val="minMax"/>
        </c:scaling>
        <c:axPos val="b"/>
        <c:delete val="0"/>
        <c:numFmt formatCode="General" sourceLinked="1"/>
        <c:majorTickMark val="in"/>
        <c:minorTickMark val="none"/>
        <c:tickLblPos val="nextTo"/>
        <c:crossAx val="35297789"/>
        <c:crosses val="autoZero"/>
        <c:auto val="1"/>
        <c:lblOffset val="100"/>
        <c:tickLblSkip val="2"/>
        <c:noMultiLvlLbl val="0"/>
      </c:catAx>
      <c:valAx>
        <c:axId val="35297789"/>
        <c:scaling>
          <c:orientation val="minMax"/>
          <c:max val="14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3574300"/>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00375"/>
          <c:y val="0.074"/>
          <c:w val="0.99975"/>
          <c:h val="0.926"/>
        </c:manualLayout>
      </c:layout>
      <c:lineChart>
        <c:grouping val="standard"/>
        <c:varyColors val="0"/>
        <c:ser>
          <c:idx val="5"/>
          <c:order val="0"/>
          <c:tx>
            <c:strRef>
              <c:f>Data!$B$41</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Data!$C$41:$Q$41</c:f>
              <c:numCache>
                <c:ptCount val="15"/>
                <c:pt idx="0">
                  <c:v>29.3</c:v>
                </c:pt>
                <c:pt idx="1">
                  <c:v>34.32</c:v>
                </c:pt>
                <c:pt idx="2">
                  <c:v>41.41</c:v>
                </c:pt>
                <c:pt idx="3">
                  <c:v>48.54</c:v>
                </c:pt>
                <c:pt idx="4">
                  <c:v>62.68</c:v>
                </c:pt>
                <c:pt idx="5">
                  <c:v>79.92</c:v>
                </c:pt>
                <c:pt idx="6">
                  <c:v>87.24</c:v>
                </c:pt>
                <c:pt idx="7">
                  <c:v>102.58</c:v>
                </c:pt>
                <c:pt idx="8">
                  <c:v>98.71</c:v>
                </c:pt>
                <c:pt idx="9">
                  <c:v>82.44</c:v>
                </c:pt>
                <c:pt idx="10">
                  <c:v>89.51</c:v>
                </c:pt>
                <c:pt idx="11">
                  <c:v>83.91</c:v>
                </c:pt>
                <c:pt idx="12">
                  <c:v>62.23</c:v>
                </c:pt>
                <c:pt idx="13">
                  <c:v>68.6</c:v>
                </c:pt>
                <c:pt idx="14">
                  <c:v>94.01</c:v>
                </c:pt>
              </c:numCache>
            </c:numRef>
          </c:val>
          <c:smooth val="0"/>
        </c:ser>
        <c:ser>
          <c:idx val="6"/>
          <c:order val="1"/>
          <c:tx>
            <c:strRef>
              <c:f>Data!$B$42</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Data!$C$42:$Q$42</c:f>
              <c:numCache>
                <c:ptCount val="15"/>
                <c:pt idx="0">
                  <c:v>4.24</c:v>
                </c:pt>
                <c:pt idx="1">
                  <c:v>5.25</c:v>
                </c:pt>
                <c:pt idx="2">
                  <c:v>7.49</c:v>
                </c:pt>
                <c:pt idx="3">
                  <c:v>9.43</c:v>
                </c:pt>
                <c:pt idx="4">
                  <c:v>12.39</c:v>
                </c:pt>
                <c:pt idx="5">
                  <c:v>14.44</c:v>
                </c:pt>
                <c:pt idx="6">
                  <c:v>17.53</c:v>
                </c:pt>
                <c:pt idx="7">
                  <c:v>21.1</c:v>
                </c:pt>
                <c:pt idx="8">
                  <c:v>20.91</c:v>
                </c:pt>
                <c:pt idx="9">
                  <c:v>15.76</c:v>
                </c:pt>
                <c:pt idx="10">
                  <c:v>17.71</c:v>
                </c:pt>
                <c:pt idx="11">
                  <c:v>15.82</c:v>
                </c:pt>
                <c:pt idx="12">
                  <c:v>10.67</c:v>
                </c:pt>
                <c:pt idx="13">
                  <c:v>13.36</c:v>
                </c:pt>
                <c:pt idx="14">
                  <c:v>17.93</c:v>
                </c:pt>
              </c:numCache>
            </c:numRef>
          </c:val>
          <c:smooth val="0"/>
        </c:ser>
        <c:ser>
          <c:idx val="0"/>
          <c:order val="2"/>
          <c:tx>
            <c:strRef>
              <c:f>Data!$B$43</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Data!$C$43:$Q$43</c:f>
              <c:numCache>
                <c:ptCount val="15"/>
                <c:pt idx="0">
                  <c:v>25.05</c:v>
                </c:pt>
                <c:pt idx="1">
                  <c:v>29.08</c:v>
                </c:pt>
                <c:pt idx="2">
                  <c:v>33.92</c:v>
                </c:pt>
                <c:pt idx="3">
                  <c:v>39.11</c:v>
                </c:pt>
                <c:pt idx="4">
                  <c:v>50.29</c:v>
                </c:pt>
                <c:pt idx="5">
                  <c:v>65.48</c:v>
                </c:pt>
                <c:pt idx="6">
                  <c:v>69.71</c:v>
                </c:pt>
                <c:pt idx="7">
                  <c:v>81.48</c:v>
                </c:pt>
                <c:pt idx="8">
                  <c:v>77.8</c:v>
                </c:pt>
                <c:pt idx="9">
                  <c:v>66.68</c:v>
                </c:pt>
                <c:pt idx="10">
                  <c:v>71.8</c:v>
                </c:pt>
                <c:pt idx="11">
                  <c:v>68.09</c:v>
                </c:pt>
                <c:pt idx="12">
                  <c:v>51.56</c:v>
                </c:pt>
                <c:pt idx="13">
                  <c:v>55.24</c:v>
                </c:pt>
                <c:pt idx="14">
                  <c:v>76.08</c:v>
                </c:pt>
              </c:numCache>
            </c:numRef>
          </c:val>
          <c:smooth val="0"/>
        </c:ser>
        <c:axId val="49244646"/>
        <c:axId val="40548631"/>
      </c:lineChart>
      <c:catAx>
        <c:axId val="49244646"/>
        <c:scaling>
          <c:orientation val="minMax"/>
        </c:scaling>
        <c:axPos val="b"/>
        <c:delete val="0"/>
        <c:numFmt formatCode="General" sourceLinked="1"/>
        <c:majorTickMark val="in"/>
        <c:minorTickMark val="none"/>
        <c:tickLblPos val="nextTo"/>
        <c:crossAx val="40548631"/>
        <c:crosses val="autoZero"/>
        <c:auto val="1"/>
        <c:lblOffset val="100"/>
        <c:tickLblSkip val="2"/>
        <c:noMultiLvlLbl val="0"/>
      </c:catAx>
      <c:valAx>
        <c:axId val="40548631"/>
        <c:scaling>
          <c:orientation val="minMax"/>
          <c:max val="14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49244646"/>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Marché commun andin (5)
</a:t>
            </a:r>
          </a:p>
        </c:rich>
      </c:tx>
      <c:layout/>
      <c:spPr>
        <a:noFill/>
        <a:ln>
          <a:noFill/>
        </a:ln>
      </c:spPr>
    </c:title>
    <c:plotArea>
      <c:layout>
        <c:manualLayout>
          <c:xMode val="edge"/>
          <c:yMode val="edge"/>
          <c:x val="0"/>
          <c:y val="0.0765"/>
          <c:w val="1"/>
          <c:h val="0.9235"/>
        </c:manualLayout>
      </c:layout>
      <c:lineChart>
        <c:grouping val="standard"/>
        <c:varyColors val="0"/>
        <c:ser>
          <c:idx val="0"/>
          <c:order val="0"/>
          <c:tx>
            <c:strRef>
              <c:f>Data!$B$47</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Data!$C$47:$Q$47</c:f>
              <c:numCache>
                <c:ptCount val="15"/>
                <c:pt idx="0">
                  <c:v>31.13</c:v>
                </c:pt>
                <c:pt idx="1">
                  <c:v>29.42</c:v>
                </c:pt>
                <c:pt idx="2">
                  <c:v>28.3</c:v>
                </c:pt>
                <c:pt idx="3">
                  <c:v>28.95</c:v>
                </c:pt>
                <c:pt idx="4">
                  <c:v>33.91</c:v>
                </c:pt>
                <c:pt idx="5">
                  <c:v>39.5</c:v>
                </c:pt>
                <c:pt idx="6">
                  <c:v>45.58</c:v>
                </c:pt>
                <c:pt idx="7">
                  <c:v>46.42</c:v>
                </c:pt>
                <c:pt idx="8">
                  <c:v>39.11</c:v>
                </c:pt>
                <c:pt idx="9">
                  <c:v>43.38</c:v>
                </c:pt>
                <c:pt idx="10">
                  <c:v>58.03</c:v>
                </c:pt>
                <c:pt idx="11">
                  <c:v>50.62</c:v>
                </c:pt>
                <c:pt idx="12">
                  <c:v>51.87</c:v>
                </c:pt>
                <c:pt idx="13">
                  <c:v>53.26</c:v>
                </c:pt>
                <c:pt idx="14">
                  <c:v>72.74</c:v>
                </c:pt>
              </c:numCache>
            </c:numRef>
          </c:val>
          <c:smooth val="0"/>
        </c:ser>
        <c:ser>
          <c:idx val="1"/>
          <c:order val="1"/>
          <c:tx>
            <c:strRef>
              <c:f>Data!$B$48</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Data!$C$48:$Q$48</c:f>
              <c:numCache>
                <c:ptCount val="15"/>
                <c:pt idx="0">
                  <c:v>1.32</c:v>
                </c:pt>
                <c:pt idx="1">
                  <c:v>1.68</c:v>
                </c:pt>
                <c:pt idx="2">
                  <c:v>2.22</c:v>
                </c:pt>
                <c:pt idx="3">
                  <c:v>2.84</c:v>
                </c:pt>
                <c:pt idx="4">
                  <c:v>3.42</c:v>
                </c:pt>
                <c:pt idx="5">
                  <c:v>4.81</c:v>
                </c:pt>
                <c:pt idx="6">
                  <c:v>4.66</c:v>
                </c:pt>
                <c:pt idx="7">
                  <c:v>5.62</c:v>
                </c:pt>
                <c:pt idx="8">
                  <c:v>5.38</c:v>
                </c:pt>
                <c:pt idx="9">
                  <c:v>3.98</c:v>
                </c:pt>
                <c:pt idx="10">
                  <c:v>5.18</c:v>
                </c:pt>
                <c:pt idx="11">
                  <c:v>5.82</c:v>
                </c:pt>
                <c:pt idx="12">
                  <c:v>5.45</c:v>
                </c:pt>
                <c:pt idx="13">
                  <c:v>4.98</c:v>
                </c:pt>
                <c:pt idx="14">
                  <c:v>6.79</c:v>
                </c:pt>
              </c:numCache>
            </c:numRef>
          </c:val>
          <c:smooth val="0"/>
        </c:ser>
        <c:ser>
          <c:idx val="4"/>
          <c:order val="2"/>
          <c:tx>
            <c:strRef>
              <c:f>Data!$B$49</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Data!$C$49:$Q$49</c:f>
              <c:numCache>
                <c:ptCount val="15"/>
                <c:pt idx="0">
                  <c:v>29.81</c:v>
                </c:pt>
                <c:pt idx="1">
                  <c:v>27.74</c:v>
                </c:pt>
                <c:pt idx="2">
                  <c:v>26.09</c:v>
                </c:pt>
                <c:pt idx="3">
                  <c:v>26.11</c:v>
                </c:pt>
                <c:pt idx="4">
                  <c:v>30.49</c:v>
                </c:pt>
                <c:pt idx="5">
                  <c:v>34.68</c:v>
                </c:pt>
                <c:pt idx="6">
                  <c:v>40.93</c:v>
                </c:pt>
                <c:pt idx="7">
                  <c:v>40.8</c:v>
                </c:pt>
                <c:pt idx="8">
                  <c:v>33.73</c:v>
                </c:pt>
                <c:pt idx="9">
                  <c:v>39.41</c:v>
                </c:pt>
                <c:pt idx="10">
                  <c:v>52.85</c:v>
                </c:pt>
                <c:pt idx="11">
                  <c:v>44.8</c:v>
                </c:pt>
                <c:pt idx="12">
                  <c:v>46.41</c:v>
                </c:pt>
                <c:pt idx="13">
                  <c:v>48.28</c:v>
                </c:pt>
                <c:pt idx="14">
                  <c:v>65.95</c:v>
                </c:pt>
              </c:numCache>
            </c:numRef>
          </c:val>
          <c:smooth val="0"/>
        </c:ser>
        <c:axId val="29393360"/>
        <c:axId val="63213649"/>
      </c:lineChart>
      <c:catAx>
        <c:axId val="29393360"/>
        <c:scaling>
          <c:orientation val="minMax"/>
        </c:scaling>
        <c:axPos val="b"/>
        <c:delete val="0"/>
        <c:numFmt formatCode="General" sourceLinked="1"/>
        <c:majorTickMark val="in"/>
        <c:minorTickMark val="none"/>
        <c:tickLblPos val="nextTo"/>
        <c:crossAx val="63213649"/>
        <c:crosses val="autoZero"/>
        <c:auto val="1"/>
        <c:lblOffset val="100"/>
        <c:tickLblSkip val="2"/>
        <c:noMultiLvlLbl val="0"/>
      </c:catAx>
      <c:valAx>
        <c:axId val="63213649"/>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29393360"/>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Marché commun andin (5)</a:t>
            </a:r>
          </a:p>
        </c:rich>
      </c:tx>
      <c:layout/>
      <c:spPr>
        <a:noFill/>
        <a:ln>
          <a:noFill/>
        </a:ln>
      </c:spPr>
    </c:title>
    <c:plotArea>
      <c:layout>
        <c:manualLayout>
          <c:xMode val="edge"/>
          <c:yMode val="edge"/>
          <c:x val="0"/>
          <c:y val="0.0785"/>
          <c:w val="1"/>
          <c:h val="0.9215"/>
        </c:manualLayout>
      </c:layout>
      <c:lineChart>
        <c:grouping val="standard"/>
        <c:varyColors val="0"/>
        <c:ser>
          <c:idx val="2"/>
          <c:order val="0"/>
          <c:tx>
            <c:strRef>
              <c:f>Data!$B$50</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Data!$C$50:$Q$50</c:f>
              <c:numCache>
                <c:ptCount val="15"/>
                <c:pt idx="0">
                  <c:v>17.64</c:v>
                </c:pt>
                <c:pt idx="1">
                  <c:v>21.81</c:v>
                </c:pt>
                <c:pt idx="2">
                  <c:v>26.74</c:v>
                </c:pt>
                <c:pt idx="3">
                  <c:v>29.1</c:v>
                </c:pt>
                <c:pt idx="4">
                  <c:v>30.38</c:v>
                </c:pt>
                <c:pt idx="5">
                  <c:v>37.8</c:v>
                </c:pt>
                <c:pt idx="6">
                  <c:v>36.1</c:v>
                </c:pt>
                <c:pt idx="7">
                  <c:v>43.9</c:v>
                </c:pt>
                <c:pt idx="8">
                  <c:v>44.66</c:v>
                </c:pt>
                <c:pt idx="9">
                  <c:v>35.81</c:v>
                </c:pt>
                <c:pt idx="10">
                  <c:v>39.09</c:v>
                </c:pt>
                <c:pt idx="11">
                  <c:v>43.66</c:v>
                </c:pt>
                <c:pt idx="12">
                  <c:v>40.11</c:v>
                </c:pt>
                <c:pt idx="13">
                  <c:v>38.83</c:v>
                </c:pt>
                <c:pt idx="14">
                  <c:v>51.25</c:v>
                </c:pt>
              </c:numCache>
            </c:numRef>
          </c:val>
          <c:smooth val="0"/>
        </c:ser>
        <c:ser>
          <c:idx val="3"/>
          <c:order val="1"/>
          <c:tx>
            <c:strRef>
              <c:f>Data!$B$51</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Data!$C$51:$Q$51</c:f>
              <c:numCache>
                <c:ptCount val="15"/>
                <c:pt idx="0">
                  <c:v>1.35</c:v>
                </c:pt>
                <c:pt idx="1">
                  <c:v>1.95</c:v>
                </c:pt>
                <c:pt idx="2">
                  <c:v>2.03</c:v>
                </c:pt>
                <c:pt idx="3">
                  <c:v>2.61</c:v>
                </c:pt>
                <c:pt idx="4">
                  <c:v>3.31</c:v>
                </c:pt>
                <c:pt idx="5">
                  <c:v>4.87</c:v>
                </c:pt>
                <c:pt idx="6">
                  <c:v>4.82</c:v>
                </c:pt>
                <c:pt idx="7">
                  <c:v>5.84</c:v>
                </c:pt>
                <c:pt idx="8">
                  <c:v>5.19</c:v>
                </c:pt>
                <c:pt idx="9">
                  <c:v>4.18</c:v>
                </c:pt>
                <c:pt idx="10">
                  <c:v>5.4</c:v>
                </c:pt>
                <c:pt idx="11">
                  <c:v>5.81</c:v>
                </c:pt>
                <c:pt idx="12">
                  <c:v>5.51</c:v>
                </c:pt>
                <c:pt idx="13">
                  <c:v>5.71</c:v>
                </c:pt>
                <c:pt idx="14">
                  <c:v>8.24</c:v>
                </c:pt>
              </c:numCache>
            </c:numRef>
          </c:val>
          <c:smooth val="0"/>
        </c:ser>
        <c:ser>
          <c:idx val="0"/>
          <c:order val="2"/>
          <c:tx>
            <c:strRef>
              <c:f>Data!$B$52</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Data!$C$52:$Q$52</c:f>
              <c:numCache>
                <c:ptCount val="15"/>
                <c:pt idx="0">
                  <c:v>16.29</c:v>
                </c:pt>
                <c:pt idx="1">
                  <c:v>19.86</c:v>
                </c:pt>
                <c:pt idx="2">
                  <c:v>24.71</c:v>
                </c:pt>
                <c:pt idx="3">
                  <c:v>26.48</c:v>
                </c:pt>
                <c:pt idx="4">
                  <c:v>27.07</c:v>
                </c:pt>
                <c:pt idx="5">
                  <c:v>32.94</c:v>
                </c:pt>
                <c:pt idx="6">
                  <c:v>31.28</c:v>
                </c:pt>
                <c:pt idx="7">
                  <c:v>38.06</c:v>
                </c:pt>
                <c:pt idx="8">
                  <c:v>39.48</c:v>
                </c:pt>
                <c:pt idx="9">
                  <c:v>31.63</c:v>
                </c:pt>
                <c:pt idx="10">
                  <c:v>33.69</c:v>
                </c:pt>
                <c:pt idx="11">
                  <c:v>37.85</c:v>
                </c:pt>
                <c:pt idx="12">
                  <c:v>34.6</c:v>
                </c:pt>
                <c:pt idx="13">
                  <c:v>33.12</c:v>
                </c:pt>
                <c:pt idx="14">
                  <c:v>43</c:v>
                </c:pt>
              </c:numCache>
            </c:numRef>
          </c:val>
          <c:smooth val="0"/>
        </c:ser>
        <c:axId val="32051930"/>
        <c:axId val="20031915"/>
      </c:lineChart>
      <c:catAx>
        <c:axId val="32051930"/>
        <c:scaling>
          <c:orientation val="minMax"/>
        </c:scaling>
        <c:axPos val="b"/>
        <c:delete val="0"/>
        <c:numFmt formatCode="General" sourceLinked="1"/>
        <c:majorTickMark val="in"/>
        <c:minorTickMark val="none"/>
        <c:tickLblPos val="nextTo"/>
        <c:crossAx val="20031915"/>
        <c:crosses val="autoZero"/>
        <c:auto val="1"/>
        <c:lblOffset val="100"/>
        <c:tickLblSkip val="2"/>
        <c:noMultiLvlLbl val="0"/>
      </c:catAx>
      <c:valAx>
        <c:axId val="20031915"/>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32051930"/>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ALEEC (8)
</a:t>
            </a:r>
          </a:p>
        </c:rich>
      </c:tx>
      <c:layout/>
      <c:spPr>
        <a:solidFill>
          <a:srgbClr val="FFFF00"/>
        </a:solidFill>
        <a:ln w="3175">
          <a:noFill/>
        </a:ln>
      </c:spPr>
    </c:title>
    <c:plotArea>
      <c:layout>
        <c:manualLayout>
          <c:xMode val="edge"/>
          <c:yMode val="edge"/>
          <c:x val="0"/>
          <c:y val="0.15075"/>
          <c:w val="1"/>
          <c:h val="0.84925"/>
        </c:manualLayout>
      </c:layout>
      <c:lineChart>
        <c:grouping val="standard"/>
        <c:varyColors val="0"/>
        <c:ser>
          <c:idx val="0"/>
          <c:order val="0"/>
          <c:tx>
            <c:strRef>
              <c:f>Data!#REF!</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1"/>
          <c:order val="1"/>
          <c:tx>
            <c:strRef>
              <c:f>Data!#REF!</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4"/>
          <c:order val="2"/>
          <c:tx>
            <c:strRef>
              <c:f>Data!#REF!</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46069508"/>
        <c:axId val="11972389"/>
      </c:lineChart>
      <c:catAx>
        <c:axId val="46069508"/>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11972389"/>
        <c:crosses val="autoZero"/>
        <c:auto val="1"/>
        <c:lblOffset val="100"/>
        <c:tickLblSkip val="2"/>
        <c:noMultiLvlLbl val="0"/>
      </c:catAx>
      <c:valAx>
        <c:axId val="11972389"/>
        <c:scaling>
          <c:orientation val="minMax"/>
          <c:max val="28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46069508"/>
        <c:crossesAt val="1"/>
        <c:crossBetween val="midCat"/>
        <c:dispUnits/>
        <c:majorUnit val="4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ALEEC (8)
</a:t>
            </a:r>
          </a:p>
        </c:rich>
      </c:tx>
      <c:layout/>
      <c:spPr>
        <a:solidFill>
          <a:srgbClr val="FFFF00"/>
        </a:solidFill>
        <a:ln w="3175">
          <a:noFill/>
        </a:ln>
      </c:spPr>
    </c:title>
    <c:plotArea>
      <c:layout>
        <c:manualLayout>
          <c:xMode val="edge"/>
          <c:yMode val="edge"/>
          <c:x val="0"/>
          <c:y val="0.14675"/>
          <c:w val="1"/>
          <c:h val="0.85325"/>
        </c:manualLayout>
      </c:layout>
      <c:lineChart>
        <c:grouping val="standard"/>
        <c:varyColors val="0"/>
        <c:ser>
          <c:idx val="2"/>
          <c:order val="0"/>
          <c:tx>
            <c:strRef>
              <c:f>Data!#REF!</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3"/>
          <c:order val="1"/>
          <c:tx>
            <c:strRef>
              <c:f>Data!#REF!</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0"/>
          <c:order val="2"/>
          <c:tx>
            <c:strRef>
              <c:f>Data!#REF!</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40642638"/>
        <c:axId val="30239423"/>
      </c:lineChart>
      <c:catAx>
        <c:axId val="40642638"/>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30239423"/>
        <c:crosses val="autoZero"/>
        <c:auto val="1"/>
        <c:lblOffset val="100"/>
        <c:tickLblSkip val="2"/>
        <c:noMultiLvlLbl val="0"/>
      </c:catAx>
      <c:valAx>
        <c:axId val="30239423"/>
        <c:scaling>
          <c:orientation val="minMax"/>
          <c:max val="28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40642638"/>
        <c:crossesAt val="1"/>
        <c:crossBetween val="midCat"/>
        <c:dispUnits/>
        <c:majorUnit val="40"/>
      </c:valAx>
      <c:spPr>
        <a:gradFill rotWithShape="1">
          <a:gsLst>
            <a:gs pos="0">
              <a:srgbClr val="FFFFFF"/>
            </a:gs>
            <a:gs pos="100000">
              <a:srgbClr val="F2F2F2"/>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ALENA (3)
</a:t>
            </a:r>
          </a:p>
        </c:rich>
      </c:tx>
      <c:layout/>
      <c:spPr>
        <a:noFill/>
        <a:ln>
          <a:noFill/>
        </a:ln>
      </c:spPr>
    </c:title>
    <c:plotArea>
      <c:layout>
        <c:manualLayout>
          <c:xMode val="edge"/>
          <c:yMode val="edge"/>
          <c:x val="0"/>
          <c:y val="0.07775"/>
          <c:w val="1"/>
          <c:h val="0.92225"/>
        </c:manualLayout>
      </c:layout>
      <c:lineChart>
        <c:grouping val="standard"/>
        <c:varyColors val="0"/>
        <c:ser>
          <c:idx val="2"/>
          <c:order val="0"/>
          <c:tx>
            <c:strRef>
              <c:f>Data!$B$20</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Data!$C$20:$Q$20</c:f>
              <c:numCache>
                <c:ptCount val="15"/>
                <c:pt idx="0">
                  <c:v>561.93</c:v>
                </c:pt>
                <c:pt idx="1">
                  <c:v>591.58</c:v>
                </c:pt>
                <c:pt idx="2">
                  <c:v>628.79</c:v>
                </c:pt>
                <c:pt idx="3">
                  <c:v>661.84</c:v>
                </c:pt>
                <c:pt idx="4">
                  <c:v>738.89</c:v>
                </c:pt>
                <c:pt idx="5">
                  <c:v>856.48</c:v>
                </c:pt>
                <c:pt idx="6">
                  <c:v>922.71</c:v>
                </c:pt>
                <c:pt idx="7">
                  <c:v>1014.04</c:v>
                </c:pt>
                <c:pt idx="8">
                  <c:v>1013.93</c:v>
                </c:pt>
                <c:pt idx="9">
                  <c:v>1070.63</c:v>
                </c:pt>
                <c:pt idx="10">
                  <c:v>1224.92</c:v>
                </c:pt>
                <c:pt idx="11">
                  <c:v>1147.51</c:v>
                </c:pt>
                <c:pt idx="12">
                  <c:v>1106.18</c:v>
                </c:pt>
                <c:pt idx="13">
                  <c:v>1162.91</c:v>
                </c:pt>
                <c:pt idx="14">
                  <c:v>1324.41</c:v>
                </c:pt>
              </c:numCache>
            </c:numRef>
          </c:val>
          <c:smooth val="0"/>
        </c:ser>
        <c:ser>
          <c:idx val="3"/>
          <c:order val="1"/>
          <c:tx>
            <c:strRef>
              <c:f>Data!$B$21</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Data!$C$21:$Q$21</c:f>
              <c:numCache>
                <c:ptCount val="15"/>
                <c:pt idx="0">
                  <c:v>239.6</c:v>
                </c:pt>
                <c:pt idx="1">
                  <c:v>249.33</c:v>
                </c:pt>
                <c:pt idx="2">
                  <c:v>273.68</c:v>
                </c:pt>
                <c:pt idx="3">
                  <c:v>303.62</c:v>
                </c:pt>
                <c:pt idx="4">
                  <c:v>354.39</c:v>
                </c:pt>
                <c:pt idx="5">
                  <c:v>394.19</c:v>
                </c:pt>
                <c:pt idx="6">
                  <c:v>433.38</c:v>
                </c:pt>
                <c:pt idx="7">
                  <c:v>494.64</c:v>
                </c:pt>
                <c:pt idx="8">
                  <c:v>519.62</c:v>
                </c:pt>
                <c:pt idx="9">
                  <c:v>579.91</c:v>
                </c:pt>
                <c:pt idx="10">
                  <c:v>681.57</c:v>
                </c:pt>
                <c:pt idx="11">
                  <c:v>637.1</c:v>
                </c:pt>
                <c:pt idx="12">
                  <c:v>625.9</c:v>
                </c:pt>
                <c:pt idx="13">
                  <c:v>651.72</c:v>
                </c:pt>
                <c:pt idx="14">
                  <c:v>740.43</c:v>
                </c:pt>
              </c:numCache>
            </c:numRef>
          </c:val>
          <c:smooth val="0"/>
        </c:ser>
        <c:ser>
          <c:idx val="0"/>
          <c:order val="2"/>
          <c:tx>
            <c:strRef>
              <c:f>Data!$B$22</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Data!$C$22:$Q$22</c:f>
              <c:numCache>
                <c:ptCount val="15"/>
                <c:pt idx="0">
                  <c:v>322.34</c:v>
                </c:pt>
                <c:pt idx="1">
                  <c:v>342.25</c:v>
                </c:pt>
                <c:pt idx="2">
                  <c:v>355.11</c:v>
                </c:pt>
                <c:pt idx="3">
                  <c:v>358.22</c:v>
                </c:pt>
                <c:pt idx="4">
                  <c:v>384.5</c:v>
                </c:pt>
                <c:pt idx="5">
                  <c:v>462.29</c:v>
                </c:pt>
                <c:pt idx="6">
                  <c:v>489.33</c:v>
                </c:pt>
                <c:pt idx="7">
                  <c:v>519.4</c:v>
                </c:pt>
                <c:pt idx="8">
                  <c:v>494.3</c:v>
                </c:pt>
                <c:pt idx="9">
                  <c:v>490.73</c:v>
                </c:pt>
                <c:pt idx="10">
                  <c:v>543.35</c:v>
                </c:pt>
                <c:pt idx="11">
                  <c:v>510.4</c:v>
                </c:pt>
                <c:pt idx="12">
                  <c:v>480.28</c:v>
                </c:pt>
                <c:pt idx="13">
                  <c:v>511.18</c:v>
                </c:pt>
                <c:pt idx="14">
                  <c:v>583.98</c:v>
                </c:pt>
              </c:numCache>
            </c:numRef>
          </c:val>
          <c:smooth val="0"/>
        </c:ser>
        <c:axId val="3719352"/>
        <c:axId val="33474169"/>
      </c:lineChart>
      <c:catAx>
        <c:axId val="3719352"/>
        <c:scaling>
          <c:orientation val="minMax"/>
        </c:scaling>
        <c:axPos val="b"/>
        <c:delete val="0"/>
        <c:numFmt formatCode="General" sourceLinked="1"/>
        <c:majorTickMark val="in"/>
        <c:minorTickMark val="none"/>
        <c:tickLblPos val="nextTo"/>
        <c:crossAx val="33474169"/>
        <c:crosses val="autoZero"/>
        <c:auto val="1"/>
        <c:lblOffset val="100"/>
        <c:tickLblSkip val="2"/>
        <c:noMultiLvlLbl val="0"/>
      </c:catAx>
      <c:valAx>
        <c:axId val="33474169"/>
        <c:scaling>
          <c:orientation val="minMax"/>
          <c:max val="2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3719352"/>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004"/>
          <c:y val="0.073"/>
          <c:w val="1"/>
          <c:h val="0.927"/>
        </c:manualLayout>
      </c:layout>
      <c:lineChart>
        <c:grouping val="standard"/>
        <c:varyColors val="0"/>
        <c:ser>
          <c:idx val="5"/>
          <c:order val="0"/>
          <c:tx>
            <c:strRef>
              <c:f>Data!$B$41</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Data!$C$41:$Q$41</c:f>
              <c:numCache>
                <c:ptCount val="15"/>
                <c:pt idx="0">
                  <c:v>29.3</c:v>
                </c:pt>
                <c:pt idx="1">
                  <c:v>34.32</c:v>
                </c:pt>
                <c:pt idx="2">
                  <c:v>41.41</c:v>
                </c:pt>
                <c:pt idx="3">
                  <c:v>48.54</c:v>
                </c:pt>
                <c:pt idx="4">
                  <c:v>62.68</c:v>
                </c:pt>
                <c:pt idx="5">
                  <c:v>79.92</c:v>
                </c:pt>
                <c:pt idx="6">
                  <c:v>87.24</c:v>
                </c:pt>
                <c:pt idx="7">
                  <c:v>102.58</c:v>
                </c:pt>
                <c:pt idx="8">
                  <c:v>98.71</c:v>
                </c:pt>
                <c:pt idx="9">
                  <c:v>82.44</c:v>
                </c:pt>
                <c:pt idx="10">
                  <c:v>89.51</c:v>
                </c:pt>
                <c:pt idx="11">
                  <c:v>83.91</c:v>
                </c:pt>
                <c:pt idx="12">
                  <c:v>62.23</c:v>
                </c:pt>
                <c:pt idx="13">
                  <c:v>68.6</c:v>
                </c:pt>
                <c:pt idx="14">
                  <c:v>94.01</c:v>
                </c:pt>
              </c:numCache>
            </c:numRef>
          </c:val>
          <c:smooth val="0"/>
        </c:ser>
        <c:ser>
          <c:idx val="6"/>
          <c:order val="1"/>
          <c:tx>
            <c:strRef>
              <c:f>Data!$B$42</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Data!$C$42:$Q$42</c:f>
              <c:numCache>
                <c:ptCount val="15"/>
                <c:pt idx="0">
                  <c:v>4.24</c:v>
                </c:pt>
                <c:pt idx="1">
                  <c:v>5.25</c:v>
                </c:pt>
                <c:pt idx="2">
                  <c:v>7.49</c:v>
                </c:pt>
                <c:pt idx="3">
                  <c:v>9.43</c:v>
                </c:pt>
                <c:pt idx="4">
                  <c:v>12.39</c:v>
                </c:pt>
                <c:pt idx="5">
                  <c:v>14.44</c:v>
                </c:pt>
                <c:pt idx="6">
                  <c:v>17.53</c:v>
                </c:pt>
                <c:pt idx="7">
                  <c:v>21.1</c:v>
                </c:pt>
                <c:pt idx="8">
                  <c:v>20.91</c:v>
                </c:pt>
                <c:pt idx="9">
                  <c:v>15.76</c:v>
                </c:pt>
                <c:pt idx="10">
                  <c:v>17.71</c:v>
                </c:pt>
                <c:pt idx="11">
                  <c:v>15.82</c:v>
                </c:pt>
                <c:pt idx="12">
                  <c:v>10.67</c:v>
                </c:pt>
                <c:pt idx="13">
                  <c:v>13.36</c:v>
                </c:pt>
                <c:pt idx="14">
                  <c:v>17.93</c:v>
                </c:pt>
              </c:numCache>
            </c:numRef>
          </c:val>
          <c:smooth val="0"/>
        </c:ser>
        <c:ser>
          <c:idx val="0"/>
          <c:order val="2"/>
          <c:tx>
            <c:strRef>
              <c:f>Data!$B$43</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Data!$C$43:$Q$43</c:f>
              <c:numCache>
                <c:ptCount val="15"/>
                <c:pt idx="0">
                  <c:v>25.05</c:v>
                </c:pt>
                <c:pt idx="1">
                  <c:v>29.08</c:v>
                </c:pt>
                <c:pt idx="2">
                  <c:v>33.92</c:v>
                </c:pt>
                <c:pt idx="3">
                  <c:v>39.11</c:v>
                </c:pt>
                <c:pt idx="4">
                  <c:v>50.29</c:v>
                </c:pt>
                <c:pt idx="5">
                  <c:v>65.48</c:v>
                </c:pt>
                <c:pt idx="6">
                  <c:v>69.71</c:v>
                </c:pt>
                <c:pt idx="7">
                  <c:v>81.48</c:v>
                </c:pt>
                <c:pt idx="8">
                  <c:v>77.8</c:v>
                </c:pt>
                <c:pt idx="9">
                  <c:v>66.68</c:v>
                </c:pt>
                <c:pt idx="10">
                  <c:v>71.8</c:v>
                </c:pt>
                <c:pt idx="11">
                  <c:v>68.09</c:v>
                </c:pt>
                <c:pt idx="12">
                  <c:v>51.56</c:v>
                </c:pt>
                <c:pt idx="13">
                  <c:v>55.24</c:v>
                </c:pt>
                <c:pt idx="14">
                  <c:v>76.08</c:v>
                </c:pt>
              </c:numCache>
            </c:numRef>
          </c:val>
          <c:smooth val="0"/>
        </c:ser>
        <c:axId val="19258030"/>
        <c:axId val="39104543"/>
      </c:lineChart>
      <c:catAx>
        <c:axId val="19258030"/>
        <c:scaling>
          <c:orientation val="minMax"/>
        </c:scaling>
        <c:axPos val="b"/>
        <c:delete val="0"/>
        <c:numFmt formatCode="General" sourceLinked="1"/>
        <c:majorTickMark val="in"/>
        <c:minorTickMark val="none"/>
        <c:tickLblPos val="nextTo"/>
        <c:crossAx val="39104543"/>
        <c:crosses val="autoZero"/>
        <c:auto val="1"/>
        <c:lblOffset val="100"/>
        <c:tickLblSkip val="2"/>
        <c:noMultiLvlLbl val="0"/>
      </c:catAx>
      <c:valAx>
        <c:axId val="39104543"/>
        <c:scaling>
          <c:orientation val="minMax"/>
          <c:max val="150"/>
          <c:min val="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9258030"/>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ALENA (3)</a:t>
            </a:r>
          </a:p>
        </c:rich>
      </c:tx>
      <c:layout/>
      <c:spPr>
        <a:noFill/>
        <a:ln>
          <a:noFill/>
        </a:ln>
      </c:spPr>
    </c:title>
    <c:plotArea>
      <c:layout>
        <c:manualLayout>
          <c:xMode val="edge"/>
          <c:yMode val="edge"/>
          <c:x val="0"/>
          <c:y val="0.0785"/>
          <c:w val="1"/>
          <c:h val="0.9215"/>
        </c:manualLayout>
      </c:layout>
      <c:lineChart>
        <c:grouping val="standard"/>
        <c:varyColors val="0"/>
        <c:ser>
          <c:idx val="1"/>
          <c:order val="0"/>
          <c:tx>
            <c:strRef>
              <c:f>Data!$B$23</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Data!$C$23:$Q$23</c:f>
              <c:numCache>
                <c:ptCount val="15"/>
                <c:pt idx="0">
                  <c:v>673.34</c:v>
                </c:pt>
                <c:pt idx="1">
                  <c:v>676.12</c:v>
                </c:pt>
                <c:pt idx="2">
                  <c:v>738.29</c:v>
                </c:pt>
                <c:pt idx="3">
                  <c:v>800.04</c:v>
                </c:pt>
                <c:pt idx="4">
                  <c:v>916.73</c:v>
                </c:pt>
                <c:pt idx="5">
                  <c:v>1007.63</c:v>
                </c:pt>
                <c:pt idx="6">
                  <c:v>1081.99</c:v>
                </c:pt>
                <c:pt idx="7">
                  <c:v>1208.01</c:v>
                </c:pt>
                <c:pt idx="8">
                  <c:v>1270.92</c:v>
                </c:pt>
                <c:pt idx="9">
                  <c:v>1421.06</c:v>
                </c:pt>
                <c:pt idx="10">
                  <c:v>1678.54</c:v>
                </c:pt>
                <c:pt idx="11">
                  <c:v>1570.01</c:v>
                </c:pt>
                <c:pt idx="12">
                  <c:v>1591.25</c:v>
                </c:pt>
                <c:pt idx="13">
                  <c:v>1714.59</c:v>
                </c:pt>
                <c:pt idx="14">
                  <c:v>1997.07</c:v>
                </c:pt>
              </c:numCache>
            </c:numRef>
          </c:val>
          <c:smooth val="0"/>
        </c:ser>
        <c:ser>
          <c:idx val="2"/>
          <c:order val="1"/>
          <c:tx>
            <c:strRef>
              <c:f>Data!$B$24</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Data!$C$24:$Q$24</c:f>
              <c:numCache>
                <c:ptCount val="15"/>
                <c:pt idx="0">
                  <c:v>231.75</c:v>
                </c:pt>
                <c:pt idx="1">
                  <c:v>241.25</c:v>
                </c:pt>
                <c:pt idx="2">
                  <c:v>265.74</c:v>
                </c:pt>
                <c:pt idx="3">
                  <c:v>294.44</c:v>
                </c:pt>
                <c:pt idx="4">
                  <c:v>342.24</c:v>
                </c:pt>
                <c:pt idx="5">
                  <c:v>380.09</c:v>
                </c:pt>
                <c:pt idx="6">
                  <c:v>422.12</c:v>
                </c:pt>
                <c:pt idx="7">
                  <c:v>481.86</c:v>
                </c:pt>
                <c:pt idx="8">
                  <c:v>511.97</c:v>
                </c:pt>
                <c:pt idx="9">
                  <c:v>573.95</c:v>
                </c:pt>
                <c:pt idx="10">
                  <c:v>664.32</c:v>
                </c:pt>
                <c:pt idx="11">
                  <c:v>620.01</c:v>
                </c:pt>
                <c:pt idx="12">
                  <c:v>608.8</c:v>
                </c:pt>
                <c:pt idx="13">
                  <c:v>631.93</c:v>
                </c:pt>
                <c:pt idx="14">
                  <c:v>705.66</c:v>
                </c:pt>
              </c:numCache>
            </c:numRef>
          </c:val>
          <c:smooth val="0"/>
        </c:ser>
        <c:ser>
          <c:idx val="3"/>
          <c:order val="2"/>
          <c:tx>
            <c:strRef>
              <c:f>Data!$B$25</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Data!$C$25:$Q$25</c:f>
              <c:numCache>
                <c:ptCount val="15"/>
                <c:pt idx="0">
                  <c:v>441.59</c:v>
                </c:pt>
                <c:pt idx="1">
                  <c:v>434.88</c:v>
                </c:pt>
                <c:pt idx="2">
                  <c:v>472.55</c:v>
                </c:pt>
                <c:pt idx="3">
                  <c:v>505.6</c:v>
                </c:pt>
                <c:pt idx="4">
                  <c:v>574.5</c:v>
                </c:pt>
                <c:pt idx="5">
                  <c:v>627.54</c:v>
                </c:pt>
                <c:pt idx="6">
                  <c:v>659.87</c:v>
                </c:pt>
                <c:pt idx="7">
                  <c:v>726.16</c:v>
                </c:pt>
                <c:pt idx="8">
                  <c:v>758.95</c:v>
                </c:pt>
                <c:pt idx="9">
                  <c:v>847.11</c:v>
                </c:pt>
                <c:pt idx="10">
                  <c:v>1014.23</c:v>
                </c:pt>
                <c:pt idx="11">
                  <c:v>950</c:v>
                </c:pt>
                <c:pt idx="12">
                  <c:v>982.46</c:v>
                </c:pt>
                <c:pt idx="13">
                  <c:v>1082.66</c:v>
                </c:pt>
                <c:pt idx="14">
                  <c:v>1291.42</c:v>
                </c:pt>
              </c:numCache>
            </c:numRef>
          </c:val>
          <c:smooth val="0"/>
        </c:ser>
        <c:axId val="32832066"/>
        <c:axId val="27053139"/>
      </c:lineChart>
      <c:catAx>
        <c:axId val="32832066"/>
        <c:scaling>
          <c:orientation val="minMax"/>
        </c:scaling>
        <c:axPos val="b"/>
        <c:delete val="0"/>
        <c:numFmt formatCode="General" sourceLinked="1"/>
        <c:majorTickMark val="in"/>
        <c:minorTickMark val="none"/>
        <c:tickLblPos val="nextTo"/>
        <c:crossAx val="27053139"/>
        <c:crosses val="autoZero"/>
        <c:auto val="1"/>
        <c:lblOffset val="100"/>
        <c:tickLblSkip val="2"/>
        <c:noMultiLvlLbl val="0"/>
      </c:catAx>
      <c:valAx>
        <c:axId val="27053139"/>
        <c:scaling>
          <c:orientation val="minMax"/>
          <c:max val="2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32832066"/>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ANASE (10)
</a:t>
            </a:r>
          </a:p>
        </c:rich>
      </c:tx>
      <c:layout/>
      <c:spPr>
        <a:noFill/>
        <a:ln>
          <a:noFill/>
        </a:ln>
      </c:spPr>
    </c:title>
    <c:plotArea>
      <c:layout>
        <c:manualLayout>
          <c:xMode val="edge"/>
          <c:yMode val="edge"/>
          <c:x val="0"/>
          <c:y val="0.0755"/>
          <c:w val="1"/>
          <c:h val="0.9245"/>
        </c:manualLayout>
      </c:layout>
      <c:lineChart>
        <c:grouping val="standard"/>
        <c:varyColors val="0"/>
        <c:ser>
          <c:idx val="0"/>
          <c:order val="0"/>
          <c:tx>
            <c:strRef>
              <c:f>Data!$B$29</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Data!$C$29:$Q$29</c:f>
              <c:numCache>
                <c:ptCount val="15"/>
                <c:pt idx="0">
                  <c:v>144.15</c:v>
                </c:pt>
                <c:pt idx="1">
                  <c:v>165.18</c:v>
                </c:pt>
                <c:pt idx="2">
                  <c:v>186.35</c:v>
                </c:pt>
                <c:pt idx="3">
                  <c:v>212.33</c:v>
                </c:pt>
                <c:pt idx="4">
                  <c:v>262.14</c:v>
                </c:pt>
                <c:pt idx="5">
                  <c:v>321.41</c:v>
                </c:pt>
                <c:pt idx="6">
                  <c:v>340.73</c:v>
                </c:pt>
                <c:pt idx="7">
                  <c:v>355.9</c:v>
                </c:pt>
                <c:pt idx="8">
                  <c:v>331.11</c:v>
                </c:pt>
                <c:pt idx="9">
                  <c:v>362.09</c:v>
                </c:pt>
                <c:pt idx="10">
                  <c:v>431.97</c:v>
                </c:pt>
                <c:pt idx="11">
                  <c:v>387.5</c:v>
                </c:pt>
                <c:pt idx="12">
                  <c:v>408.55</c:v>
                </c:pt>
                <c:pt idx="13">
                  <c:v>459.9</c:v>
                </c:pt>
                <c:pt idx="14">
                  <c:v>551.79</c:v>
                </c:pt>
              </c:numCache>
            </c:numRef>
          </c:val>
          <c:smooth val="0"/>
        </c:ser>
        <c:ser>
          <c:idx val="1"/>
          <c:order val="1"/>
          <c:tx>
            <c:strRef>
              <c:f>Data!$B$30</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Data!$C$30:$Q$30</c:f>
              <c:numCache>
                <c:ptCount val="15"/>
                <c:pt idx="0">
                  <c:v>28.95</c:v>
                </c:pt>
                <c:pt idx="1">
                  <c:v>34.94</c:v>
                </c:pt>
                <c:pt idx="2">
                  <c:v>38.93</c:v>
                </c:pt>
                <c:pt idx="3">
                  <c:v>47.4</c:v>
                </c:pt>
                <c:pt idx="4">
                  <c:v>65.4</c:v>
                </c:pt>
                <c:pt idx="5">
                  <c:v>81.88</c:v>
                </c:pt>
                <c:pt idx="6">
                  <c:v>86.8</c:v>
                </c:pt>
                <c:pt idx="7">
                  <c:v>88.19</c:v>
                </c:pt>
                <c:pt idx="8">
                  <c:v>72.59</c:v>
                </c:pt>
                <c:pt idx="9">
                  <c:v>80.79</c:v>
                </c:pt>
                <c:pt idx="10">
                  <c:v>103.55</c:v>
                </c:pt>
                <c:pt idx="11">
                  <c:v>90.68</c:v>
                </c:pt>
                <c:pt idx="12">
                  <c:v>95.4</c:v>
                </c:pt>
                <c:pt idx="13">
                  <c:v>104.52</c:v>
                </c:pt>
                <c:pt idx="14">
                  <c:v>127.63</c:v>
                </c:pt>
              </c:numCache>
            </c:numRef>
          </c:val>
          <c:smooth val="0"/>
        </c:ser>
        <c:ser>
          <c:idx val="4"/>
          <c:order val="2"/>
          <c:tx>
            <c:strRef>
              <c:f>Data!$B$31</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Data!$C$31:$Q$31</c:f>
              <c:numCache>
                <c:ptCount val="15"/>
                <c:pt idx="0">
                  <c:v>115.2</c:v>
                </c:pt>
                <c:pt idx="1">
                  <c:v>130.25</c:v>
                </c:pt>
                <c:pt idx="2">
                  <c:v>147.41</c:v>
                </c:pt>
                <c:pt idx="3">
                  <c:v>164.92</c:v>
                </c:pt>
                <c:pt idx="4">
                  <c:v>196.74</c:v>
                </c:pt>
                <c:pt idx="5">
                  <c:v>239.53</c:v>
                </c:pt>
                <c:pt idx="6">
                  <c:v>253.94</c:v>
                </c:pt>
                <c:pt idx="7">
                  <c:v>267.71</c:v>
                </c:pt>
                <c:pt idx="8">
                  <c:v>258.51</c:v>
                </c:pt>
                <c:pt idx="9">
                  <c:v>281.29</c:v>
                </c:pt>
                <c:pt idx="10">
                  <c:v>328.42</c:v>
                </c:pt>
                <c:pt idx="11">
                  <c:v>296.82</c:v>
                </c:pt>
                <c:pt idx="12">
                  <c:v>313.15</c:v>
                </c:pt>
                <c:pt idx="13">
                  <c:v>355.37</c:v>
                </c:pt>
                <c:pt idx="14">
                  <c:v>424.16</c:v>
                </c:pt>
              </c:numCache>
            </c:numRef>
          </c:val>
          <c:smooth val="0"/>
        </c:ser>
        <c:axId val="42151660"/>
        <c:axId val="43820621"/>
      </c:lineChart>
      <c:catAx>
        <c:axId val="42151660"/>
        <c:scaling>
          <c:orientation val="minMax"/>
        </c:scaling>
        <c:axPos val="b"/>
        <c:delete val="0"/>
        <c:numFmt formatCode="General" sourceLinked="1"/>
        <c:majorTickMark val="in"/>
        <c:minorTickMark val="none"/>
        <c:tickLblPos val="nextTo"/>
        <c:crossAx val="43820621"/>
        <c:crosses val="autoZero"/>
        <c:auto val="1"/>
        <c:lblOffset val="100"/>
        <c:tickLblSkip val="2"/>
        <c:noMultiLvlLbl val="0"/>
      </c:catAx>
      <c:valAx>
        <c:axId val="43820621"/>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42151660"/>
        <c:crossesAt val="1"/>
        <c:crossBetween val="midCat"/>
        <c:dispUnits/>
        <c:majorUnit val="5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ANASE (10)
</a:t>
            </a:r>
          </a:p>
        </c:rich>
      </c:tx>
      <c:layout/>
      <c:spPr>
        <a:noFill/>
        <a:ln>
          <a:noFill/>
        </a:ln>
      </c:spPr>
    </c:title>
    <c:plotArea>
      <c:layout>
        <c:manualLayout>
          <c:xMode val="edge"/>
          <c:yMode val="edge"/>
          <c:x val="0"/>
          <c:y val="0.076"/>
          <c:w val="1"/>
          <c:h val="0.924"/>
        </c:manualLayout>
      </c:layout>
      <c:lineChart>
        <c:grouping val="standard"/>
        <c:varyColors val="0"/>
        <c:ser>
          <c:idx val="2"/>
          <c:order val="0"/>
          <c:tx>
            <c:strRef>
              <c:f>Data!$B$32</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Data!$C$32:$Q$32</c:f>
              <c:numCache>
                <c:ptCount val="15"/>
                <c:pt idx="0">
                  <c:v>162.33</c:v>
                </c:pt>
                <c:pt idx="1">
                  <c:v>183.65</c:v>
                </c:pt>
                <c:pt idx="2">
                  <c:v>200.84</c:v>
                </c:pt>
                <c:pt idx="3">
                  <c:v>231.13</c:v>
                </c:pt>
                <c:pt idx="4">
                  <c:v>281.23</c:v>
                </c:pt>
                <c:pt idx="5">
                  <c:v>355.31</c:v>
                </c:pt>
                <c:pt idx="6">
                  <c:v>375.9</c:v>
                </c:pt>
                <c:pt idx="7">
                  <c:v>381.87</c:v>
                </c:pt>
                <c:pt idx="8">
                  <c:v>287.26</c:v>
                </c:pt>
                <c:pt idx="9">
                  <c:v>309.78</c:v>
                </c:pt>
                <c:pt idx="10">
                  <c:v>380.67</c:v>
                </c:pt>
                <c:pt idx="11">
                  <c:v>347.1</c:v>
                </c:pt>
                <c:pt idx="12">
                  <c:v>362.78</c:v>
                </c:pt>
                <c:pt idx="13">
                  <c:v>400.74</c:v>
                </c:pt>
                <c:pt idx="14">
                  <c:v>500.11</c:v>
                </c:pt>
              </c:numCache>
            </c:numRef>
          </c:val>
          <c:smooth val="0"/>
        </c:ser>
        <c:ser>
          <c:idx val="3"/>
          <c:order val="1"/>
          <c:tx>
            <c:strRef>
              <c:f>Data!$B$33</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Data!$C$33:$Q$33</c:f>
              <c:numCache>
                <c:ptCount val="15"/>
                <c:pt idx="0">
                  <c:v>26.31</c:v>
                </c:pt>
                <c:pt idx="1">
                  <c:v>32.27</c:v>
                </c:pt>
                <c:pt idx="2">
                  <c:v>36.69</c:v>
                </c:pt>
                <c:pt idx="3">
                  <c:v>44.42</c:v>
                </c:pt>
                <c:pt idx="4">
                  <c:v>55.31</c:v>
                </c:pt>
                <c:pt idx="5">
                  <c:v>66.88</c:v>
                </c:pt>
                <c:pt idx="6">
                  <c:v>73.5</c:v>
                </c:pt>
                <c:pt idx="7">
                  <c:v>76.25</c:v>
                </c:pt>
                <c:pt idx="8">
                  <c:v>64.46</c:v>
                </c:pt>
                <c:pt idx="9">
                  <c:v>69.96</c:v>
                </c:pt>
                <c:pt idx="10">
                  <c:v>89.49</c:v>
                </c:pt>
                <c:pt idx="11">
                  <c:v>77.82</c:v>
                </c:pt>
                <c:pt idx="12">
                  <c:v>85.86</c:v>
                </c:pt>
                <c:pt idx="13">
                  <c:v>94.4</c:v>
                </c:pt>
                <c:pt idx="14">
                  <c:v>115.33</c:v>
                </c:pt>
              </c:numCache>
            </c:numRef>
          </c:val>
          <c:smooth val="0"/>
        </c:ser>
        <c:ser>
          <c:idx val="0"/>
          <c:order val="2"/>
          <c:tx>
            <c:strRef>
              <c:f>Data!$B$34</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Data!$C$34:$Q$34</c:f>
              <c:numCache>
                <c:ptCount val="15"/>
                <c:pt idx="0">
                  <c:v>136.02</c:v>
                </c:pt>
                <c:pt idx="1">
                  <c:v>151.38</c:v>
                </c:pt>
                <c:pt idx="2">
                  <c:v>164.15</c:v>
                </c:pt>
                <c:pt idx="3">
                  <c:v>186.71</c:v>
                </c:pt>
                <c:pt idx="4">
                  <c:v>225.92</c:v>
                </c:pt>
                <c:pt idx="5">
                  <c:v>288.43</c:v>
                </c:pt>
                <c:pt idx="6">
                  <c:v>302.4</c:v>
                </c:pt>
                <c:pt idx="7">
                  <c:v>305.61</c:v>
                </c:pt>
                <c:pt idx="8">
                  <c:v>222.8</c:v>
                </c:pt>
                <c:pt idx="9">
                  <c:v>239.82</c:v>
                </c:pt>
                <c:pt idx="10">
                  <c:v>291.18</c:v>
                </c:pt>
                <c:pt idx="11">
                  <c:v>269.28</c:v>
                </c:pt>
                <c:pt idx="12">
                  <c:v>276.93</c:v>
                </c:pt>
                <c:pt idx="13">
                  <c:v>306.34</c:v>
                </c:pt>
                <c:pt idx="14">
                  <c:v>384.78</c:v>
                </c:pt>
              </c:numCache>
            </c:numRef>
          </c:val>
          <c:smooth val="0"/>
        </c:ser>
        <c:axId val="58841270"/>
        <c:axId val="59809383"/>
      </c:lineChart>
      <c:catAx>
        <c:axId val="58841270"/>
        <c:scaling>
          <c:orientation val="minMax"/>
        </c:scaling>
        <c:axPos val="b"/>
        <c:delete val="0"/>
        <c:numFmt formatCode="General" sourceLinked="1"/>
        <c:majorTickMark val="in"/>
        <c:minorTickMark val="none"/>
        <c:tickLblPos val="nextTo"/>
        <c:crossAx val="59809383"/>
        <c:crosses val="autoZero"/>
        <c:auto val="1"/>
        <c:lblOffset val="100"/>
        <c:tickLblSkip val="2"/>
        <c:noMultiLvlLbl val="0"/>
      </c:catAx>
      <c:valAx>
        <c:axId val="59809383"/>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8841270"/>
        <c:crossesAt val="1"/>
        <c:crossBetween val="midCat"/>
        <c:dispUnits/>
        <c:majorUnit val="5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UE (25)
</a:t>
            </a:r>
          </a:p>
        </c:rich>
      </c:tx>
      <c:layout/>
      <c:spPr>
        <a:noFill/>
        <a:ln>
          <a:noFill/>
        </a:ln>
      </c:spPr>
    </c:title>
    <c:plotArea>
      <c:layout>
        <c:manualLayout>
          <c:xMode val="edge"/>
          <c:yMode val="edge"/>
          <c:x val="0"/>
          <c:y val="0.0715"/>
          <c:w val="1"/>
          <c:h val="0.9285"/>
        </c:manualLayout>
      </c:layout>
      <c:lineChart>
        <c:grouping val="standard"/>
        <c:varyColors val="0"/>
        <c:ser>
          <c:idx val="0"/>
          <c:order val="0"/>
          <c:tx>
            <c:strRef>
              <c:f>Data!$B$11</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Data!$C$11:$Q$11</c:f>
              <c:numCache>
                <c:ptCount val="15"/>
                <c:pt idx="9">
                  <c:v>2344.46</c:v>
                </c:pt>
                <c:pt idx="10">
                  <c:v>2437.36</c:v>
                </c:pt>
                <c:pt idx="11">
                  <c:v>2451.85</c:v>
                </c:pt>
                <c:pt idx="12">
                  <c:v>2617.92</c:v>
                </c:pt>
                <c:pt idx="13">
                  <c:v>3123.91</c:v>
                </c:pt>
                <c:pt idx="14">
                  <c:v>3714.23</c:v>
                </c:pt>
              </c:numCache>
            </c:numRef>
          </c:val>
          <c:smooth val="0"/>
        </c:ser>
        <c:ser>
          <c:idx val="1"/>
          <c:order val="1"/>
          <c:tx>
            <c:strRef>
              <c:f>Data!$B$12</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Data!$C$12:$Q$12</c:f>
              <c:numCache>
                <c:ptCount val="15"/>
                <c:pt idx="9">
                  <c:v>1609.67</c:v>
                </c:pt>
                <c:pt idx="10">
                  <c:v>1645.11</c:v>
                </c:pt>
                <c:pt idx="11">
                  <c:v>1649.53</c:v>
                </c:pt>
                <c:pt idx="12">
                  <c:v>1763.53</c:v>
                </c:pt>
                <c:pt idx="13">
                  <c:v>2125</c:v>
                </c:pt>
                <c:pt idx="14">
                  <c:v>2510.44</c:v>
                </c:pt>
              </c:numCache>
            </c:numRef>
          </c:val>
          <c:smooth val="0"/>
        </c:ser>
        <c:ser>
          <c:idx val="4"/>
          <c:order val="2"/>
          <c:tx>
            <c:strRef>
              <c:f>Data!$B$13</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Data!$C$13:$Q$13</c:f>
              <c:numCache>
                <c:ptCount val="15"/>
                <c:pt idx="9">
                  <c:v>734.79</c:v>
                </c:pt>
                <c:pt idx="10">
                  <c:v>792.25</c:v>
                </c:pt>
                <c:pt idx="11">
                  <c:v>802.32</c:v>
                </c:pt>
                <c:pt idx="12">
                  <c:v>854.4</c:v>
                </c:pt>
                <c:pt idx="13">
                  <c:v>998.91</c:v>
                </c:pt>
                <c:pt idx="14">
                  <c:v>1203.79</c:v>
                </c:pt>
              </c:numCache>
            </c:numRef>
          </c:val>
          <c:smooth val="0"/>
        </c:ser>
        <c:axId val="1413536"/>
        <c:axId val="12721825"/>
      </c:lineChart>
      <c:catAx>
        <c:axId val="1413536"/>
        <c:scaling>
          <c:orientation val="minMax"/>
        </c:scaling>
        <c:axPos val="b"/>
        <c:delete val="0"/>
        <c:numFmt formatCode="General" sourceLinked="1"/>
        <c:majorTickMark val="in"/>
        <c:minorTickMark val="none"/>
        <c:tickLblPos val="nextTo"/>
        <c:crossAx val="12721825"/>
        <c:crosses val="autoZero"/>
        <c:auto val="1"/>
        <c:lblOffset val="100"/>
        <c:tickLblSkip val="2"/>
        <c:noMultiLvlLbl val="0"/>
      </c:catAx>
      <c:valAx>
        <c:axId val="12721825"/>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413536"/>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UE (25)
</a:t>
            </a:r>
          </a:p>
        </c:rich>
      </c:tx>
      <c:layout/>
      <c:spPr>
        <a:noFill/>
        <a:ln>
          <a:noFill/>
        </a:ln>
      </c:spPr>
    </c:title>
    <c:plotArea>
      <c:layout>
        <c:manualLayout>
          <c:xMode val="edge"/>
          <c:yMode val="edge"/>
          <c:x val="0"/>
          <c:y val="0.07025"/>
          <c:w val="1"/>
          <c:h val="0.92975"/>
        </c:manualLayout>
      </c:layout>
      <c:lineChart>
        <c:grouping val="standard"/>
        <c:varyColors val="0"/>
        <c:ser>
          <c:idx val="2"/>
          <c:order val="0"/>
          <c:tx>
            <c:strRef>
              <c:f>Data!$B$14</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Data!$C$14:$Q$14</c:f>
              <c:numCache>
                <c:ptCount val="15"/>
                <c:pt idx="9">
                  <c:v>2403.14</c:v>
                </c:pt>
                <c:pt idx="10">
                  <c:v>2560.18</c:v>
                </c:pt>
                <c:pt idx="11">
                  <c:v>2525.82</c:v>
                </c:pt>
                <c:pt idx="12">
                  <c:v>2647.04</c:v>
                </c:pt>
                <c:pt idx="13">
                  <c:v>3179.37</c:v>
                </c:pt>
                <c:pt idx="14">
                  <c:v>3790.99</c:v>
                </c:pt>
              </c:numCache>
            </c:numRef>
          </c:val>
          <c:smooth val="0"/>
        </c:ser>
        <c:ser>
          <c:idx val="3"/>
          <c:order val="1"/>
          <c:tx>
            <c:strRef>
              <c:f>Data!$B$15</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Data!$C$15:$Q$15</c:f>
              <c:numCache>
                <c:ptCount val="15"/>
                <c:pt idx="9">
                  <c:v>1607.41</c:v>
                </c:pt>
                <c:pt idx="10">
                  <c:v>1640.29</c:v>
                </c:pt>
                <c:pt idx="11">
                  <c:v>1644.77</c:v>
                </c:pt>
                <c:pt idx="12">
                  <c:v>1756.09</c:v>
                </c:pt>
                <c:pt idx="13">
                  <c:v>2115.13</c:v>
                </c:pt>
                <c:pt idx="14">
                  <c:v>2510.44</c:v>
                </c:pt>
              </c:numCache>
            </c:numRef>
          </c:val>
          <c:smooth val="0"/>
        </c:ser>
        <c:ser>
          <c:idx val="0"/>
          <c:order val="2"/>
          <c:tx>
            <c:strRef>
              <c:f>Data!$B$16</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Data!$C$16:$Q$16</c:f>
              <c:numCache>
                <c:ptCount val="15"/>
                <c:pt idx="9">
                  <c:v>795.73</c:v>
                </c:pt>
                <c:pt idx="10">
                  <c:v>919.89</c:v>
                </c:pt>
                <c:pt idx="11">
                  <c:v>881.05</c:v>
                </c:pt>
                <c:pt idx="12">
                  <c:v>890.95</c:v>
                </c:pt>
                <c:pt idx="13">
                  <c:v>1064.25</c:v>
                </c:pt>
                <c:pt idx="14">
                  <c:v>1280.55</c:v>
                </c:pt>
              </c:numCache>
            </c:numRef>
          </c:val>
          <c:smooth val="0"/>
        </c:ser>
        <c:axId val="47387562"/>
        <c:axId val="23834875"/>
      </c:lineChart>
      <c:catAx>
        <c:axId val="47387562"/>
        <c:scaling>
          <c:orientation val="minMax"/>
        </c:scaling>
        <c:axPos val="b"/>
        <c:delete val="0"/>
        <c:numFmt formatCode="General" sourceLinked="1"/>
        <c:majorTickMark val="in"/>
        <c:minorTickMark val="none"/>
        <c:tickLblPos val="nextTo"/>
        <c:crossAx val="23834875"/>
        <c:crosses val="autoZero"/>
        <c:auto val="1"/>
        <c:lblOffset val="100"/>
        <c:tickLblSkip val="2"/>
        <c:noMultiLvlLbl val="0"/>
      </c:catAx>
      <c:valAx>
        <c:axId val="23834875"/>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47387562"/>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APEC (21)</a:t>
            </a:r>
          </a:p>
        </c:rich>
      </c:tx>
      <c:layout/>
      <c:spPr>
        <a:solidFill>
          <a:srgbClr val="FFFF00"/>
        </a:solidFill>
        <a:ln w="3175">
          <a:noFill/>
        </a:ln>
      </c:spPr>
    </c:title>
    <c:plotArea>
      <c:layout/>
      <c:lineChart>
        <c:grouping val="standard"/>
        <c:varyColors val="0"/>
        <c:ser>
          <c:idx val="1"/>
          <c:order val="0"/>
          <c:tx>
            <c:strRef>
              <c:f>Data!#REF!</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2"/>
          <c:order val="1"/>
          <c:tx>
            <c:strRef>
              <c:f>Data!#REF!</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3"/>
          <c:order val="2"/>
          <c:tx>
            <c:strRef>
              <c:f>Data!#REF!</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13187284"/>
        <c:axId val="51576693"/>
      </c:lineChart>
      <c:catAx>
        <c:axId val="13187284"/>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51576693"/>
        <c:crosses val="autoZero"/>
        <c:auto val="1"/>
        <c:lblOffset val="100"/>
        <c:tickLblSkip val="2"/>
        <c:noMultiLvlLbl val="0"/>
      </c:catAx>
      <c:valAx>
        <c:axId val="51576693"/>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13187284"/>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APEC (21)</a:t>
            </a:r>
          </a:p>
        </c:rich>
      </c:tx>
      <c:layout/>
      <c:spPr>
        <a:solidFill>
          <a:srgbClr val="FFFF00"/>
        </a:solidFill>
        <a:ln w="3175">
          <a:noFill/>
        </a:ln>
      </c:spPr>
    </c:title>
    <c:plotArea>
      <c:layout/>
      <c:lineChart>
        <c:grouping val="standard"/>
        <c:varyColors val="0"/>
        <c:ser>
          <c:idx val="4"/>
          <c:order val="0"/>
          <c:tx>
            <c:strRef>
              <c:f>Data!#REF!</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5"/>
          <c:order val="1"/>
          <c:tx>
            <c:strRef>
              <c:f>Data!#REF!</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6"/>
          <c:order val="2"/>
          <c:tx>
            <c:strRef>
              <c:f>Data!#REF!</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61537054"/>
        <c:axId val="16962575"/>
      </c:lineChart>
      <c:catAx>
        <c:axId val="61537054"/>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16962575"/>
        <c:crosses val="autoZero"/>
        <c:auto val="1"/>
        <c:lblOffset val="100"/>
        <c:tickLblSkip val="2"/>
        <c:noMultiLvlLbl val="0"/>
      </c:catAx>
      <c:valAx>
        <c:axId val="16962575"/>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61537054"/>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
          <c:y val="0.07375"/>
          <c:w val="1"/>
          <c:h val="0.92625"/>
        </c:manualLayout>
      </c:layout>
      <c:lineChart>
        <c:grouping val="standard"/>
        <c:varyColors val="0"/>
        <c:ser>
          <c:idx val="3"/>
          <c:order val="0"/>
          <c:tx>
            <c:strRef>
              <c:f>Data!$B$38</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Data!$C$38:$Q$38</c:f>
              <c:numCache>
                <c:ptCount val="15"/>
                <c:pt idx="0">
                  <c:v>46.42</c:v>
                </c:pt>
                <c:pt idx="1">
                  <c:v>45.94</c:v>
                </c:pt>
                <c:pt idx="2">
                  <c:v>50.39</c:v>
                </c:pt>
                <c:pt idx="3">
                  <c:v>54.04</c:v>
                </c:pt>
                <c:pt idx="4">
                  <c:v>61.93</c:v>
                </c:pt>
                <c:pt idx="5">
                  <c:v>70.5</c:v>
                </c:pt>
                <c:pt idx="6">
                  <c:v>75</c:v>
                </c:pt>
                <c:pt idx="7">
                  <c:v>83.18</c:v>
                </c:pt>
                <c:pt idx="8">
                  <c:v>81.37</c:v>
                </c:pt>
                <c:pt idx="9">
                  <c:v>74.32</c:v>
                </c:pt>
                <c:pt idx="10">
                  <c:v>84.59</c:v>
                </c:pt>
                <c:pt idx="11">
                  <c:v>87.82</c:v>
                </c:pt>
                <c:pt idx="12">
                  <c:v>88.82</c:v>
                </c:pt>
                <c:pt idx="13">
                  <c:v>106.09</c:v>
                </c:pt>
                <c:pt idx="14">
                  <c:v>135.5</c:v>
                </c:pt>
              </c:numCache>
            </c:numRef>
          </c:val>
          <c:smooth val="0"/>
        </c:ser>
        <c:ser>
          <c:idx val="0"/>
          <c:order val="1"/>
          <c:tx>
            <c:strRef>
              <c:f>Data!$B$39</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Data!$C$39:$Q$39</c:f>
              <c:numCache>
                <c:ptCount val="15"/>
                <c:pt idx="0">
                  <c:v>4.13</c:v>
                </c:pt>
                <c:pt idx="1">
                  <c:v>5.1</c:v>
                </c:pt>
                <c:pt idx="2">
                  <c:v>7.22</c:v>
                </c:pt>
                <c:pt idx="3">
                  <c:v>10.03</c:v>
                </c:pt>
                <c:pt idx="4">
                  <c:v>12.05</c:v>
                </c:pt>
                <c:pt idx="5">
                  <c:v>14.46</c:v>
                </c:pt>
                <c:pt idx="6">
                  <c:v>17.12</c:v>
                </c:pt>
                <c:pt idx="7">
                  <c:v>20.59</c:v>
                </c:pt>
                <c:pt idx="8">
                  <c:v>20.36</c:v>
                </c:pt>
                <c:pt idx="9">
                  <c:v>15.16</c:v>
                </c:pt>
                <c:pt idx="10">
                  <c:v>17.74</c:v>
                </c:pt>
                <c:pt idx="11">
                  <c:v>15.17</c:v>
                </c:pt>
                <c:pt idx="12">
                  <c:v>10.19</c:v>
                </c:pt>
                <c:pt idx="13">
                  <c:v>12.72</c:v>
                </c:pt>
                <c:pt idx="14">
                  <c:v>17.11</c:v>
                </c:pt>
              </c:numCache>
            </c:numRef>
          </c:val>
          <c:smooth val="0"/>
        </c:ser>
        <c:ser>
          <c:idx val="4"/>
          <c:order val="2"/>
          <c:tx>
            <c:strRef>
              <c:f>Data!$B$40</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Data!$C$40:$Q$40</c:f>
              <c:numCache>
                <c:ptCount val="15"/>
                <c:pt idx="0">
                  <c:v>42.29</c:v>
                </c:pt>
                <c:pt idx="1">
                  <c:v>40.84</c:v>
                </c:pt>
                <c:pt idx="2">
                  <c:v>43.17</c:v>
                </c:pt>
                <c:pt idx="3">
                  <c:v>44.02</c:v>
                </c:pt>
                <c:pt idx="4">
                  <c:v>49.89</c:v>
                </c:pt>
                <c:pt idx="5">
                  <c:v>56.04</c:v>
                </c:pt>
                <c:pt idx="6">
                  <c:v>57.88</c:v>
                </c:pt>
                <c:pt idx="7">
                  <c:v>62.59</c:v>
                </c:pt>
                <c:pt idx="8">
                  <c:v>61</c:v>
                </c:pt>
                <c:pt idx="9">
                  <c:v>59.16</c:v>
                </c:pt>
                <c:pt idx="10">
                  <c:v>66.85</c:v>
                </c:pt>
                <c:pt idx="11">
                  <c:v>72.65</c:v>
                </c:pt>
                <c:pt idx="12">
                  <c:v>78.63</c:v>
                </c:pt>
                <c:pt idx="13">
                  <c:v>93.37</c:v>
                </c:pt>
                <c:pt idx="14">
                  <c:v>118.39</c:v>
                </c:pt>
              </c:numCache>
            </c:numRef>
          </c:val>
          <c:smooth val="0"/>
        </c:ser>
        <c:axId val="18445448"/>
        <c:axId val="31791305"/>
      </c:lineChart>
      <c:catAx>
        <c:axId val="18445448"/>
        <c:scaling>
          <c:orientation val="minMax"/>
        </c:scaling>
        <c:axPos val="b"/>
        <c:delete val="0"/>
        <c:numFmt formatCode="General" sourceLinked="1"/>
        <c:majorTickMark val="in"/>
        <c:minorTickMark val="none"/>
        <c:tickLblPos val="nextTo"/>
        <c:crossAx val="31791305"/>
        <c:crosses val="autoZero"/>
        <c:auto val="1"/>
        <c:lblOffset val="100"/>
        <c:tickLblSkip val="2"/>
        <c:noMultiLvlLbl val="0"/>
      </c:catAx>
      <c:valAx>
        <c:axId val="31791305"/>
        <c:scaling>
          <c:orientation val="minMax"/>
          <c:max val="14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8445448"/>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MERCOSUR (4)</a:t>
            </a:r>
          </a:p>
        </c:rich>
      </c:tx>
      <c:layout/>
      <c:spPr>
        <a:noFill/>
        <a:ln>
          <a:noFill/>
        </a:ln>
      </c:spPr>
    </c:title>
    <c:plotArea>
      <c:layout>
        <c:manualLayout>
          <c:xMode val="edge"/>
          <c:yMode val="edge"/>
          <c:x val="0.00375"/>
          <c:y val="0.07375"/>
          <c:w val="0.99975"/>
          <c:h val="0.92625"/>
        </c:manualLayout>
      </c:layout>
      <c:lineChart>
        <c:grouping val="standard"/>
        <c:varyColors val="0"/>
        <c:ser>
          <c:idx val="5"/>
          <c:order val="0"/>
          <c:tx>
            <c:strRef>
              <c:f>Data!$B$41</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Data!$C$41:$Q$41</c:f>
              <c:numCache>
                <c:ptCount val="15"/>
                <c:pt idx="0">
                  <c:v>29.3</c:v>
                </c:pt>
                <c:pt idx="1">
                  <c:v>34.32</c:v>
                </c:pt>
                <c:pt idx="2">
                  <c:v>41.41</c:v>
                </c:pt>
                <c:pt idx="3">
                  <c:v>48.54</c:v>
                </c:pt>
                <c:pt idx="4">
                  <c:v>62.68</c:v>
                </c:pt>
                <c:pt idx="5">
                  <c:v>79.92</c:v>
                </c:pt>
                <c:pt idx="6">
                  <c:v>87.24</c:v>
                </c:pt>
                <c:pt idx="7">
                  <c:v>102.58</c:v>
                </c:pt>
                <c:pt idx="8">
                  <c:v>98.71</c:v>
                </c:pt>
                <c:pt idx="9">
                  <c:v>82.44</c:v>
                </c:pt>
                <c:pt idx="10">
                  <c:v>89.51</c:v>
                </c:pt>
                <c:pt idx="11">
                  <c:v>83.91</c:v>
                </c:pt>
                <c:pt idx="12">
                  <c:v>62.23</c:v>
                </c:pt>
                <c:pt idx="13">
                  <c:v>68.6</c:v>
                </c:pt>
                <c:pt idx="14">
                  <c:v>94.01</c:v>
                </c:pt>
              </c:numCache>
            </c:numRef>
          </c:val>
          <c:smooth val="0"/>
        </c:ser>
        <c:ser>
          <c:idx val="6"/>
          <c:order val="1"/>
          <c:tx>
            <c:strRef>
              <c:f>Data!$B$42</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Data!$C$42:$Q$42</c:f>
              <c:numCache>
                <c:ptCount val="15"/>
                <c:pt idx="0">
                  <c:v>4.24</c:v>
                </c:pt>
                <c:pt idx="1">
                  <c:v>5.25</c:v>
                </c:pt>
                <c:pt idx="2">
                  <c:v>7.49</c:v>
                </c:pt>
                <c:pt idx="3">
                  <c:v>9.43</c:v>
                </c:pt>
                <c:pt idx="4">
                  <c:v>12.39</c:v>
                </c:pt>
                <c:pt idx="5">
                  <c:v>14.44</c:v>
                </c:pt>
                <c:pt idx="6">
                  <c:v>17.53</c:v>
                </c:pt>
                <c:pt idx="7">
                  <c:v>21.1</c:v>
                </c:pt>
                <c:pt idx="8">
                  <c:v>20.91</c:v>
                </c:pt>
                <c:pt idx="9">
                  <c:v>15.76</c:v>
                </c:pt>
                <c:pt idx="10">
                  <c:v>17.71</c:v>
                </c:pt>
                <c:pt idx="11">
                  <c:v>15.82</c:v>
                </c:pt>
                <c:pt idx="12">
                  <c:v>10.67</c:v>
                </c:pt>
                <c:pt idx="13">
                  <c:v>13.36</c:v>
                </c:pt>
                <c:pt idx="14">
                  <c:v>17.93</c:v>
                </c:pt>
              </c:numCache>
            </c:numRef>
          </c:val>
          <c:smooth val="0"/>
        </c:ser>
        <c:ser>
          <c:idx val="0"/>
          <c:order val="2"/>
          <c:tx>
            <c:strRef>
              <c:f>Data!$B$43</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Data!$C$43:$Q$43</c:f>
              <c:numCache>
                <c:ptCount val="15"/>
                <c:pt idx="0">
                  <c:v>25.05</c:v>
                </c:pt>
                <c:pt idx="1">
                  <c:v>29.08</c:v>
                </c:pt>
                <c:pt idx="2">
                  <c:v>33.92</c:v>
                </c:pt>
                <c:pt idx="3">
                  <c:v>39.11</c:v>
                </c:pt>
                <c:pt idx="4">
                  <c:v>50.29</c:v>
                </c:pt>
                <c:pt idx="5">
                  <c:v>65.48</c:v>
                </c:pt>
                <c:pt idx="6">
                  <c:v>69.71</c:v>
                </c:pt>
                <c:pt idx="7">
                  <c:v>81.48</c:v>
                </c:pt>
                <c:pt idx="8">
                  <c:v>77.8</c:v>
                </c:pt>
                <c:pt idx="9">
                  <c:v>66.68</c:v>
                </c:pt>
                <c:pt idx="10">
                  <c:v>71.8</c:v>
                </c:pt>
                <c:pt idx="11">
                  <c:v>68.09</c:v>
                </c:pt>
                <c:pt idx="12">
                  <c:v>51.56</c:v>
                </c:pt>
                <c:pt idx="13">
                  <c:v>55.24</c:v>
                </c:pt>
                <c:pt idx="14">
                  <c:v>76.08</c:v>
                </c:pt>
              </c:numCache>
            </c:numRef>
          </c:val>
          <c:smooth val="0"/>
        </c:ser>
        <c:axId val="17686290"/>
        <c:axId val="24958883"/>
      </c:lineChart>
      <c:catAx>
        <c:axId val="17686290"/>
        <c:scaling>
          <c:orientation val="minMax"/>
        </c:scaling>
        <c:axPos val="b"/>
        <c:delete val="0"/>
        <c:numFmt formatCode="General" sourceLinked="1"/>
        <c:majorTickMark val="in"/>
        <c:minorTickMark val="none"/>
        <c:tickLblPos val="nextTo"/>
        <c:crossAx val="24958883"/>
        <c:crosses val="autoZero"/>
        <c:auto val="1"/>
        <c:lblOffset val="100"/>
        <c:tickLblSkip val="2"/>
        <c:noMultiLvlLbl val="0"/>
      </c:catAx>
      <c:valAx>
        <c:axId val="24958883"/>
        <c:scaling>
          <c:orientation val="minMax"/>
          <c:max val="14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7686290"/>
        <c:crossesAt val="1"/>
        <c:crossBetween val="midCat"/>
        <c:dispUnits/>
        <c:maj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Mercado Común Andino  (5)
</a:t>
            </a:r>
          </a:p>
        </c:rich>
      </c:tx>
      <c:layout/>
      <c:spPr>
        <a:noFill/>
        <a:ln>
          <a:noFill/>
        </a:ln>
      </c:spPr>
    </c:title>
    <c:plotArea>
      <c:layout>
        <c:manualLayout>
          <c:xMode val="edge"/>
          <c:yMode val="edge"/>
          <c:x val="0"/>
          <c:y val="0.0775"/>
          <c:w val="1"/>
          <c:h val="0.9225"/>
        </c:manualLayout>
      </c:layout>
      <c:lineChart>
        <c:grouping val="standard"/>
        <c:varyColors val="0"/>
        <c:ser>
          <c:idx val="0"/>
          <c:order val="0"/>
          <c:tx>
            <c:strRef>
              <c:f>Data!$B$47</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Data!$C$47:$Q$47</c:f>
              <c:numCache>
                <c:ptCount val="15"/>
                <c:pt idx="0">
                  <c:v>31.13</c:v>
                </c:pt>
                <c:pt idx="1">
                  <c:v>29.42</c:v>
                </c:pt>
                <c:pt idx="2">
                  <c:v>28.3</c:v>
                </c:pt>
                <c:pt idx="3">
                  <c:v>28.95</c:v>
                </c:pt>
                <c:pt idx="4">
                  <c:v>33.91</c:v>
                </c:pt>
                <c:pt idx="5">
                  <c:v>39.5</c:v>
                </c:pt>
                <c:pt idx="6">
                  <c:v>45.58</c:v>
                </c:pt>
                <c:pt idx="7">
                  <c:v>46.42</c:v>
                </c:pt>
                <c:pt idx="8">
                  <c:v>39.11</c:v>
                </c:pt>
                <c:pt idx="9">
                  <c:v>43.38</c:v>
                </c:pt>
                <c:pt idx="10">
                  <c:v>58.03</c:v>
                </c:pt>
                <c:pt idx="11">
                  <c:v>50.62</c:v>
                </c:pt>
                <c:pt idx="12">
                  <c:v>51.87</c:v>
                </c:pt>
                <c:pt idx="13">
                  <c:v>53.26</c:v>
                </c:pt>
                <c:pt idx="14">
                  <c:v>72.74</c:v>
                </c:pt>
              </c:numCache>
            </c:numRef>
          </c:val>
          <c:smooth val="0"/>
        </c:ser>
        <c:ser>
          <c:idx val="1"/>
          <c:order val="1"/>
          <c:tx>
            <c:strRef>
              <c:f>Data!$B$48</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Data!$C$48:$Q$48</c:f>
              <c:numCache>
                <c:ptCount val="15"/>
                <c:pt idx="0">
                  <c:v>1.32</c:v>
                </c:pt>
                <c:pt idx="1">
                  <c:v>1.68</c:v>
                </c:pt>
                <c:pt idx="2">
                  <c:v>2.22</c:v>
                </c:pt>
                <c:pt idx="3">
                  <c:v>2.84</c:v>
                </c:pt>
                <c:pt idx="4">
                  <c:v>3.42</c:v>
                </c:pt>
                <c:pt idx="5">
                  <c:v>4.81</c:v>
                </c:pt>
                <c:pt idx="6">
                  <c:v>4.66</c:v>
                </c:pt>
                <c:pt idx="7">
                  <c:v>5.62</c:v>
                </c:pt>
                <c:pt idx="8">
                  <c:v>5.38</c:v>
                </c:pt>
                <c:pt idx="9">
                  <c:v>3.98</c:v>
                </c:pt>
                <c:pt idx="10">
                  <c:v>5.18</c:v>
                </c:pt>
                <c:pt idx="11">
                  <c:v>5.82</c:v>
                </c:pt>
                <c:pt idx="12">
                  <c:v>5.45</c:v>
                </c:pt>
                <c:pt idx="13">
                  <c:v>4.98</c:v>
                </c:pt>
                <c:pt idx="14">
                  <c:v>6.79</c:v>
                </c:pt>
              </c:numCache>
            </c:numRef>
          </c:val>
          <c:smooth val="0"/>
        </c:ser>
        <c:ser>
          <c:idx val="4"/>
          <c:order val="2"/>
          <c:tx>
            <c:strRef>
              <c:f>Data!$B$49</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Data!$C$49:$Q$49</c:f>
              <c:numCache>
                <c:ptCount val="15"/>
                <c:pt idx="0">
                  <c:v>29.81</c:v>
                </c:pt>
                <c:pt idx="1">
                  <c:v>27.74</c:v>
                </c:pt>
                <c:pt idx="2">
                  <c:v>26.09</c:v>
                </c:pt>
                <c:pt idx="3">
                  <c:v>26.11</c:v>
                </c:pt>
                <c:pt idx="4">
                  <c:v>30.49</c:v>
                </c:pt>
                <c:pt idx="5">
                  <c:v>34.68</c:v>
                </c:pt>
                <c:pt idx="6">
                  <c:v>40.93</c:v>
                </c:pt>
                <c:pt idx="7">
                  <c:v>40.8</c:v>
                </c:pt>
                <c:pt idx="8">
                  <c:v>33.73</c:v>
                </c:pt>
                <c:pt idx="9">
                  <c:v>39.41</c:v>
                </c:pt>
                <c:pt idx="10">
                  <c:v>52.85</c:v>
                </c:pt>
                <c:pt idx="11">
                  <c:v>44.8</c:v>
                </c:pt>
                <c:pt idx="12">
                  <c:v>46.41</c:v>
                </c:pt>
                <c:pt idx="13">
                  <c:v>48.28</c:v>
                </c:pt>
                <c:pt idx="14">
                  <c:v>65.95</c:v>
                </c:pt>
              </c:numCache>
            </c:numRef>
          </c:val>
          <c:smooth val="0"/>
        </c:ser>
        <c:axId val="23303356"/>
        <c:axId val="8403613"/>
      </c:lineChart>
      <c:catAx>
        <c:axId val="23303356"/>
        <c:scaling>
          <c:orientation val="minMax"/>
        </c:scaling>
        <c:axPos val="b"/>
        <c:delete val="0"/>
        <c:numFmt formatCode="General" sourceLinked="1"/>
        <c:majorTickMark val="in"/>
        <c:minorTickMark val="none"/>
        <c:tickLblPos val="nextTo"/>
        <c:crossAx val="8403613"/>
        <c:crosses val="autoZero"/>
        <c:auto val="1"/>
        <c:lblOffset val="100"/>
        <c:tickLblSkip val="2"/>
        <c:noMultiLvlLbl val="0"/>
      </c:catAx>
      <c:valAx>
        <c:axId val="8403613"/>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23303356"/>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ANDEAN (5)
</a:t>
            </a:r>
          </a:p>
        </c:rich>
      </c:tx>
      <c:layout/>
      <c:spPr>
        <a:noFill/>
        <a:ln>
          <a:noFill/>
        </a:ln>
      </c:spPr>
    </c:title>
    <c:plotArea>
      <c:layout>
        <c:manualLayout>
          <c:xMode val="edge"/>
          <c:yMode val="edge"/>
          <c:x val="0"/>
          <c:y val="0.07925"/>
          <c:w val="1"/>
          <c:h val="0.92075"/>
        </c:manualLayout>
      </c:layout>
      <c:lineChart>
        <c:grouping val="standard"/>
        <c:varyColors val="0"/>
        <c:ser>
          <c:idx val="0"/>
          <c:order val="0"/>
          <c:tx>
            <c:strRef>
              <c:f>Data!$B$47</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Data!$C$47:$Q$47</c:f>
              <c:numCache>
                <c:ptCount val="15"/>
                <c:pt idx="0">
                  <c:v>31.13</c:v>
                </c:pt>
                <c:pt idx="1">
                  <c:v>29.42</c:v>
                </c:pt>
                <c:pt idx="2">
                  <c:v>28.3</c:v>
                </c:pt>
                <c:pt idx="3">
                  <c:v>28.95</c:v>
                </c:pt>
                <c:pt idx="4">
                  <c:v>33.91</c:v>
                </c:pt>
                <c:pt idx="5">
                  <c:v>39.5</c:v>
                </c:pt>
                <c:pt idx="6">
                  <c:v>45.58</c:v>
                </c:pt>
                <c:pt idx="7">
                  <c:v>46.42</c:v>
                </c:pt>
                <c:pt idx="8">
                  <c:v>39.11</c:v>
                </c:pt>
                <c:pt idx="9">
                  <c:v>43.38</c:v>
                </c:pt>
                <c:pt idx="10">
                  <c:v>58.03</c:v>
                </c:pt>
                <c:pt idx="11">
                  <c:v>50.62</c:v>
                </c:pt>
                <c:pt idx="12">
                  <c:v>51.87</c:v>
                </c:pt>
                <c:pt idx="13">
                  <c:v>53.26</c:v>
                </c:pt>
                <c:pt idx="14">
                  <c:v>72.74</c:v>
                </c:pt>
              </c:numCache>
            </c:numRef>
          </c:val>
          <c:smooth val="0"/>
        </c:ser>
        <c:ser>
          <c:idx val="1"/>
          <c:order val="1"/>
          <c:tx>
            <c:strRef>
              <c:f>Data!$B$48</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Data!$C$48:$Q$48</c:f>
              <c:numCache>
                <c:ptCount val="15"/>
                <c:pt idx="0">
                  <c:v>1.32</c:v>
                </c:pt>
                <c:pt idx="1">
                  <c:v>1.68</c:v>
                </c:pt>
                <c:pt idx="2">
                  <c:v>2.22</c:v>
                </c:pt>
                <c:pt idx="3">
                  <c:v>2.84</c:v>
                </c:pt>
                <c:pt idx="4">
                  <c:v>3.42</c:v>
                </c:pt>
                <c:pt idx="5">
                  <c:v>4.81</c:v>
                </c:pt>
                <c:pt idx="6">
                  <c:v>4.66</c:v>
                </c:pt>
                <c:pt idx="7">
                  <c:v>5.62</c:v>
                </c:pt>
                <c:pt idx="8">
                  <c:v>5.38</c:v>
                </c:pt>
                <c:pt idx="9">
                  <c:v>3.98</c:v>
                </c:pt>
                <c:pt idx="10">
                  <c:v>5.18</c:v>
                </c:pt>
                <c:pt idx="11">
                  <c:v>5.82</c:v>
                </c:pt>
                <c:pt idx="12">
                  <c:v>5.45</c:v>
                </c:pt>
                <c:pt idx="13">
                  <c:v>4.98</c:v>
                </c:pt>
                <c:pt idx="14">
                  <c:v>6.79</c:v>
                </c:pt>
              </c:numCache>
            </c:numRef>
          </c:val>
          <c:smooth val="0"/>
        </c:ser>
        <c:ser>
          <c:idx val="4"/>
          <c:order val="2"/>
          <c:tx>
            <c:strRef>
              <c:f>Data!$B$49</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Data!$C$49:$Q$49</c:f>
              <c:numCache>
                <c:ptCount val="15"/>
                <c:pt idx="0">
                  <c:v>29.81</c:v>
                </c:pt>
                <c:pt idx="1">
                  <c:v>27.74</c:v>
                </c:pt>
                <c:pt idx="2">
                  <c:v>26.09</c:v>
                </c:pt>
                <c:pt idx="3">
                  <c:v>26.11</c:v>
                </c:pt>
                <c:pt idx="4">
                  <c:v>30.49</c:v>
                </c:pt>
                <c:pt idx="5">
                  <c:v>34.68</c:v>
                </c:pt>
                <c:pt idx="6">
                  <c:v>40.93</c:v>
                </c:pt>
                <c:pt idx="7">
                  <c:v>40.8</c:v>
                </c:pt>
                <c:pt idx="8">
                  <c:v>33.73</c:v>
                </c:pt>
                <c:pt idx="9">
                  <c:v>39.41</c:v>
                </c:pt>
                <c:pt idx="10">
                  <c:v>52.85</c:v>
                </c:pt>
                <c:pt idx="11">
                  <c:v>44.8</c:v>
                </c:pt>
                <c:pt idx="12">
                  <c:v>46.41</c:v>
                </c:pt>
                <c:pt idx="13">
                  <c:v>48.28</c:v>
                </c:pt>
                <c:pt idx="14">
                  <c:v>65.95</c:v>
                </c:pt>
              </c:numCache>
            </c:numRef>
          </c:val>
          <c:smooth val="0"/>
        </c:ser>
        <c:axId val="16396568"/>
        <c:axId val="13351385"/>
      </c:lineChart>
      <c:catAx>
        <c:axId val="16396568"/>
        <c:scaling>
          <c:orientation val="minMax"/>
        </c:scaling>
        <c:axPos val="b"/>
        <c:delete val="0"/>
        <c:numFmt formatCode="General" sourceLinked="1"/>
        <c:majorTickMark val="in"/>
        <c:minorTickMark val="none"/>
        <c:tickLblPos val="nextTo"/>
        <c:crossAx val="13351385"/>
        <c:crosses val="autoZero"/>
        <c:auto val="1"/>
        <c:lblOffset val="100"/>
        <c:tickLblSkip val="2"/>
        <c:noMultiLvlLbl val="0"/>
      </c:catAx>
      <c:valAx>
        <c:axId val="13351385"/>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16396568"/>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Mercado Común Andino (5)</a:t>
            </a:r>
          </a:p>
        </c:rich>
      </c:tx>
      <c:layout/>
      <c:spPr>
        <a:noFill/>
        <a:ln>
          <a:noFill/>
        </a:ln>
      </c:spPr>
    </c:title>
    <c:plotArea>
      <c:layout>
        <c:manualLayout>
          <c:xMode val="edge"/>
          <c:yMode val="edge"/>
          <c:x val="0"/>
          <c:y val="0.08175"/>
          <c:w val="1"/>
          <c:h val="0.91825"/>
        </c:manualLayout>
      </c:layout>
      <c:lineChart>
        <c:grouping val="standard"/>
        <c:varyColors val="0"/>
        <c:ser>
          <c:idx val="2"/>
          <c:order val="0"/>
          <c:tx>
            <c:strRef>
              <c:f>Data!$B$50</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Data!$C$50:$Q$50</c:f>
              <c:numCache>
                <c:ptCount val="15"/>
                <c:pt idx="0">
                  <c:v>17.64</c:v>
                </c:pt>
                <c:pt idx="1">
                  <c:v>21.81</c:v>
                </c:pt>
                <c:pt idx="2">
                  <c:v>26.74</c:v>
                </c:pt>
                <c:pt idx="3">
                  <c:v>29.1</c:v>
                </c:pt>
                <c:pt idx="4">
                  <c:v>30.38</c:v>
                </c:pt>
                <c:pt idx="5">
                  <c:v>37.8</c:v>
                </c:pt>
                <c:pt idx="6">
                  <c:v>36.1</c:v>
                </c:pt>
                <c:pt idx="7">
                  <c:v>43.9</c:v>
                </c:pt>
                <c:pt idx="8">
                  <c:v>44.66</c:v>
                </c:pt>
                <c:pt idx="9">
                  <c:v>35.81</c:v>
                </c:pt>
                <c:pt idx="10">
                  <c:v>39.09</c:v>
                </c:pt>
                <c:pt idx="11">
                  <c:v>43.66</c:v>
                </c:pt>
                <c:pt idx="12">
                  <c:v>40.11</c:v>
                </c:pt>
                <c:pt idx="13">
                  <c:v>38.83</c:v>
                </c:pt>
                <c:pt idx="14">
                  <c:v>51.25</c:v>
                </c:pt>
              </c:numCache>
            </c:numRef>
          </c:val>
          <c:smooth val="0"/>
        </c:ser>
        <c:ser>
          <c:idx val="3"/>
          <c:order val="1"/>
          <c:tx>
            <c:strRef>
              <c:f>Data!$B$51</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Data!$C$51:$Q$51</c:f>
              <c:numCache>
                <c:ptCount val="15"/>
                <c:pt idx="0">
                  <c:v>1.35</c:v>
                </c:pt>
                <c:pt idx="1">
                  <c:v>1.95</c:v>
                </c:pt>
                <c:pt idx="2">
                  <c:v>2.03</c:v>
                </c:pt>
                <c:pt idx="3">
                  <c:v>2.61</c:v>
                </c:pt>
                <c:pt idx="4">
                  <c:v>3.31</c:v>
                </c:pt>
                <c:pt idx="5">
                  <c:v>4.87</c:v>
                </c:pt>
                <c:pt idx="6">
                  <c:v>4.82</c:v>
                </c:pt>
                <c:pt idx="7">
                  <c:v>5.84</c:v>
                </c:pt>
                <c:pt idx="8">
                  <c:v>5.19</c:v>
                </c:pt>
                <c:pt idx="9">
                  <c:v>4.18</c:v>
                </c:pt>
                <c:pt idx="10">
                  <c:v>5.4</c:v>
                </c:pt>
                <c:pt idx="11">
                  <c:v>5.81</c:v>
                </c:pt>
                <c:pt idx="12">
                  <c:v>5.51</c:v>
                </c:pt>
                <c:pt idx="13">
                  <c:v>5.71</c:v>
                </c:pt>
                <c:pt idx="14">
                  <c:v>8.24</c:v>
                </c:pt>
              </c:numCache>
            </c:numRef>
          </c:val>
          <c:smooth val="0"/>
        </c:ser>
        <c:ser>
          <c:idx val="0"/>
          <c:order val="2"/>
          <c:tx>
            <c:strRef>
              <c:f>Data!$B$52</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Data!$C$52:$Q$52</c:f>
              <c:numCache>
                <c:ptCount val="15"/>
                <c:pt idx="0">
                  <c:v>16.29</c:v>
                </c:pt>
                <c:pt idx="1">
                  <c:v>19.86</c:v>
                </c:pt>
                <c:pt idx="2">
                  <c:v>24.71</c:v>
                </c:pt>
                <c:pt idx="3">
                  <c:v>26.48</c:v>
                </c:pt>
                <c:pt idx="4">
                  <c:v>27.07</c:v>
                </c:pt>
                <c:pt idx="5">
                  <c:v>32.94</c:v>
                </c:pt>
                <c:pt idx="6">
                  <c:v>31.28</c:v>
                </c:pt>
                <c:pt idx="7">
                  <c:v>38.06</c:v>
                </c:pt>
                <c:pt idx="8">
                  <c:v>39.48</c:v>
                </c:pt>
                <c:pt idx="9">
                  <c:v>31.63</c:v>
                </c:pt>
                <c:pt idx="10">
                  <c:v>33.69</c:v>
                </c:pt>
                <c:pt idx="11">
                  <c:v>37.85</c:v>
                </c:pt>
                <c:pt idx="12">
                  <c:v>34.6</c:v>
                </c:pt>
                <c:pt idx="13">
                  <c:v>33.12</c:v>
                </c:pt>
                <c:pt idx="14">
                  <c:v>43</c:v>
                </c:pt>
              </c:numCache>
            </c:numRef>
          </c:val>
          <c:smooth val="0"/>
        </c:ser>
        <c:axId val="8523654"/>
        <c:axId val="9604023"/>
      </c:lineChart>
      <c:catAx>
        <c:axId val="8523654"/>
        <c:scaling>
          <c:orientation val="minMax"/>
        </c:scaling>
        <c:axPos val="b"/>
        <c:delete val="0"/>
        <c:numFmt formatCode="General" sourceLinked="1"/>
        <c:majorTickMark val="in"/>
        <c:minorTickMark val="none"/>
        <c:tickLblPos val="nextTo"/>
        <c:crossAx val="9604023"/>
        <c:crosses val="autoZero"/>
        <c:auto val="1"/>
        <c:lblOffset val="100"/>
        <c:tickLblSkip val="2"/>
        <c:noMultiLvlLbl val="0"/>
      </c:catAx>
      <c:valAx>
        <c:axId val="9604023"/>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8523654"/>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ALCEC (8)
</a:t>
            </a:r>
          </a:p>
        </c:rich>
      </c:tx>
      <c:layout/>
      <c:spPr>
        <a:solidFill>
          <a:srgbClr val="FFFF00"/>
        </a:solidFill>
        <a:ln w="3175">
          <a:noFill/>
        </a:ln>
      </c:spPr>
    </c:title>
    <c:plotArea>
      <c:layout>
        <c:manualLayout>
          <c:xMode val="edge"/>
          <c:yMode val="edge"/>
          <c:x val="0"/>
          <c:y val="0.15175"/>
          <c:w val="1"/>
          <c:h val="0.84825"/>
        </c:manualLayout>
      </c:layout>
      <c:lineChart>
        <c:grouping val="standard"/>
        <c:varyColors val="0"/>
        <c:ser>
          <c:idx val="0"/>
          <c:order val="0"/>
          <c:tx>
            <c:strRef>
              <c:f>Data!#REF!</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1"/>
          <c:order val="1"/>
          <c:tx>
            <c:strRef>
              <c:f>Data!#REF!</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4"/>
          <c:order val="2"/>
          <c:tx>
            <c:strRef>
              <c:f>Data!#REF!</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19327344"/>
        <c:axId val="39728369"/>
      </c:lineChart>
      <c:catAx>
        <c:axId val="19327344"/>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39728369"/>
        <c:crosses val="autoZero"/>
        <c:auto val="1"/>
        <c:lblOffset val="100"/>
        <c:tickLblSkip val="2"/>
        <c:noMultiLvlLbl val="0"/>
      </c:catAx>
      <c:valAx>
        <c:axId val="39728369"/>
        <c:scaling>
          <c:orientation val="minMax"/>
          <c:max val="28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19327344"/>
        <c:crossesAt val="1"/>
        <c:crossBetween val="midCat"/>
        <c:dispUnits/>
        <c:majorUnit val="4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ALCEC (8)
</a:t>
            </a:r>
          </a:p>
        </c:rich>
      </c:tx>
      <c:layout/>
      <c:spPr>
        <a:solidFill>
          <a:srgbClr val="FFFF00"/>
        </a:solidFill>
        <a:ln w="3175">
          <a:noFill/>
        </a:ln>
      </c:spPr>
    </c:title>
    <c:plotArea>
      <c:layout>
        <c:manualLayout>
          <c:xMode val="edge"/>
          <c:yMode val="edge"/>
          <c:x val="0"/>
          <c:y val="0.15025"/>
          <c:w val="1"/>
          <c:h val="0.84975"/>
        </c:manualLayout>
      </c:layout>
      <c:lineChart>
        <c:grouping val="standard"/>
        <c:varyColors val="0"/>
        <c:ser>
          <c:idx val="2"/>
          <c:order val="0"/>
          <c:tx>
            <c:strRef>
              <c:f>Data!#REF!</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3"/>
          <c:order val="1"/>
          <c:tx>
            <c:strRef>
              <c:f>Data!#REF!</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ser>
          <c:idx val="0"/>
          <c:order val="2"/>
          <c:tx>
            <c:strRef>
              <c:f>Data!#REF!</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Data!#REF!</c:f>
              <c:numCache>
                <c:ptCount val="15"/>
              </c:numCache>
            </c:numRef>
          </c:val>
          <c:smooth val="0"/>
        </c:ser>
        <c:axId val="22011002"/>
        <c:axId val="63881291"/>
      </c:lineChart>
      <c:catAx>
        <c:axId val="22011002"/>
        <c:scaling>
          <c:orientation val="minMax"/>
        </c:scaling>
        <c:axPos val="b"/>
        <c:delete val="0"/>
        <c:numFmt formatCode="General" sourceLinked="1"/>
        <c:majorTickMark val="in"/>
        <c:minorTickMark val="none"/>
        <c:tickLblPos val="nextTo"/>
        <c:txPr>
          <a:bodyPr/>
          <a:lstStyle/>
          <a:p>
            <a:pPr>
              <a:defRPr lang="en-US" cap="none" sz="275" b="0" i="0" u="none" baseline="0"/>
            </a:pPr>
          </a:p>
        </c:txPr>
        <c:crossAx val="63881291"/>
        <c:crosses val="autoZero"/>
        <c:auto val="1"/>
        <c:lblOffset val="100"/>
        <c:tickLblSkip val="2"/>
        <c:noMultiLvlLbl val="0"/>
      </c:catAx>
      <c:valAx>
        <c:axId val="63881291"/>
        <c:scaling>
          <c:orientation val="minMax"/>
          <c:max val="280"/>
        </c:scaling>
        <c:axPos val="l"/>
        <c:majorGridlines>
          <c:spPr>
            <a:ln w="3175">
              <a:solidFill>
                <a:srgbClr val="00CCFF"/>
              </a:solidFill>
            </a:ln>
          </c:spPr>
        </c:majorGridlines>
        <c:delete val="0"/>
        <c:numFmt formatCode="General" sourceLinked="1"/>
        <c:majorTickMark val="out"/>
        <c:minorTickMark val="none"/>
        <c:tickLblPos val="nextTo"/>
        <c:spPr>
          <a:ln w="3175">
            <a:noFill/>
          </a:ln>
        </c:spPr>
        <c:txPr>
          <a:bodyPr/>
          <a:lstStyle/>
          <a:p>
            <a:pPr>
              <a:defRPr lang="en-US" cap="none" sz="275" b="0" i="0" u="none" baseline="0"/>
            </a:pPr>
          </a:p>
        </c:txPr>
        <c:crossAx val="22011002"/>
        <c:crossesAt val="1"/>
        <c:crossBetween val="midCat"/>
        <c:dispUnits/>
        <c:majorUnit val="40"/>
      </c:valAx>
      <c:spPr>
        <a:gradFill rotWithShape="1">
          <a:gsLst>
            <a:gs pos="0">
              <a:srgbClr val="FFFFFF"/>
            </a:gs>
            <a:gs pos="100000">
              <a:srgbClr val="F2F2F2"/>
            </a:gs>
          </a:gsLst>
          <a:lin ang="5400000" scaled="1"/>
        </a:gradFill>
        <a:ln w="12700">
          <a:solidFill>
            <a:srgbClr val="808080"/>
          </a:solidFill>
        </a:ln>
      </c:spPr>
    </c:plotArea>
    <c:plotVisOnly val="1"/>
    <c:dispBlanksAs val="gap"/>
    <c:showDLblsOverMax val="0"/>
  </c:chart>
  <c:txPr>
    <a:bodyPr vert="horz" rot="0"/>
    <a:lstStyle/>
    <a:p>
      <a:pPr>
        <a:defRPr lang="en-US" cap="none" sz="300" b="0" i="0" u="none" baseline="0">
          <a:latin typeface="Times New Roman"/>
          <a:ea typeface="Times New Roman"/>
          <a:cs typeface="Times New Roman"/>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TLCAN (3)
</a:t>
            </a:r>
          </a:p>
        </c:rich>
      </c:tx>
      <c:layout/>
      <c:spPr>
        <a:noFill/>
        <a:ln>
          <a:noFill/>
        </a:ln>
      </c:spPr>
    </c:title>
    <c:plotArea>
      <c:layout>
        <c:manualLayout>
          <c:xMode val="edge"/>
          <c:yMode val="edge"/>
          <c:x val="0"/>
          <c:y val="0.07775"/>
          <c:w val="1"/>
          <c:h val="0.92225"/>
        </c:manualLayout>
      </c:layout>
      <c:lineChart>
        <c:grouping val="standard"/>
        <c:varyColors val="0"/>
        <c:ser>
          <c:idx val="2"/>
          <c:order val="0"/>
          <c:tx>
            <c:strRef>
              <c:f>Data!$B$20</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Data!$C$20:$Q$20</c:f>
              <c:numCache>
                <c:ptCount val="15"/>
                <c:pt idx="0">
                  <c:v>561.93</c:v>
                </c:pt>
                <c:pt idx="1">
                  <c:v>591.58</c:v>
                </c:pt>
                <c:pt idx="2">
                  <c:v>628.79</c:v>
                </c:pt>
                <c:pt idx="3">
                  <c:v>661.84</c:v>
                </c:pt>
                <c:pt idx="4">
                  <c:v>738.89</c:v>
                </c:pt>
                <c:pt idx="5">
                  <c:v>856.48</c:v>
                </c:pt>
                <c:pt idx="6">
                  <c:v>922.71</c:v>
                </c:pt>
                <c:pt idx="7">
                  <c:v>1014.04</c:v>
                </c:pt>
                <c:pt idx="8">
                  <c:v>1013.93</c:v>
                </c:pt>
                <c:pt idx="9">
                  <c:v>1070.63</c:v>
                </c:pt>
                <c:pt idx="10">
                  <c:v>1224.92</c:v>
                </c:pt>
                <c:pt idx="11">
                  <c:v>1147.51</c:v>
                </c:pt>
                <c:pt idx="12">
                  <c:v>1106.18</c:v>
                </c:pt>
                <c:pt idx="13">
                  <c:v>1162.91</c:v>
                </c:pt>
                <c:pt idx="14">
                  <c:v>1324.41</c:v>
                </c:pt>
              </c:numCache>
            </c:numRef>
          </c:val>
          <c:smooth val="0"/>
        </c:ser>
        <c:ser>
          <c:idx val="3"/>
          <c:order val="1"/>
          <c:tx>
            <c:strRef>
              <c:f>Data!$B$21</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Data!$C$21:$Q$21</c:f>
              <c:numCache>
                <c:ptCount val="15"/>
                <c:pt idx="0">
                  <c:v>239.6</c:v>
                </c:pt>
                <c:pt idx="1">
                  <c:v>249.33</c:v>
                </c:pt>
                <c:pt idx="2">
                  <c:v>273.68</c:v>
                </c:pt>
                <c:pt idx="3">
                  <c:v>303.62</c:v>
                </c:pt>
                <c:pt idx="4">
                  <c:v>354.39</c:v>
                </c:pt>
                <c:pt idx="5">
                  <c:v>394.19</c:v>
                </c:pt>
                <c:pt idx="6">
                  <c:v>433.38</c:v>
                </c:pt>
                <c:pt idx="7">
                  <c:v>494.64</c:v>
                </c:pt>
                <c:pt idx="8">
                  <c:v>519.62</c:v>
                </c:pt>
                <c:pt idx="9">
                  <c:v>579.91</c:v>
                </c:pt>
                <c:pt idx="10">
                  <c:v>681.57</c:v>
                </c:pt>
                <c:pt idx="11">
                  <c:v>637.1</c:v>
                </c:pt>
                <c:pt idx="12">
                  <c:v>625.9</c:v>
                </c:pt>
                <c:pt idx="13">
                  <c:v>651.72</c:v>
                </c:pt>
                <c:pt idx="14">
                  <c:v>740.43</c:v>
                </c:pt>
              </c:numCache>
            </c:numRef>
          </c:val>
          <c:smooth val="0"/>
        </c:ser>
        <c:ser>
          <c:idx val="0"/>
          <c:order val="2"/>
          <c:tx>
            <c:strRef>
              <c:f>Data!$B$22</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Data!$C$22:$Q$22</c:f>
              <c:numCache>
                <c:ptCount val="15"/>
                <c:pt idx="0">
                  <c:v>322.34</c:v>
                </c:pt>
                <c:pt idx="1">
                  <c:v>342.25</c:v>
                </c:pt>
                <c:pt idx="2">
                  <c:v>355.11</c:v>
                </c:pt>
                <c:pt idx="3">
                  <c:v>358.22</c:v>
                </c:pt>
                <c:pt idx="4">
                  <c:v>384.5</c:v>
                </c:pt>
                <c:pt idx="5">
                  <c:v>462.29</c:v>
                </c:pt>
                <c:pt idx="6">
                  <c:v>489.33</c:v>
                </c:pt>
                <c:pt idx="7">
                  <c:v>519.4</c:v>
                </c:pt>
                <c:pt idx="8">
                  <c:v>494.3</c:v>
                </c:pt>
                <c:pt idx="9">
                  <c:v>490.73</c:v>
                </c:pt>
                <c:pt idx="10">
                  <c:v>543.35</c:v>
                </c:pt>
                <c:pt idx="11">
                  <c:v>510.4</c:v>
                </c:pt>
                <c:pt idx="12">
                  <c:v>480.28</c:v>
                </c:pt>
                <c:pt idx="13">
                  <c:v>511.18</c:v>
                </c:pt>
                <c:pt idx="14">
                  <c:v>583.98</c:v>
                </c:pt>
              </c:numCache>
            </c:numRef>
          </c:val>
          <c:smooth val="0"/>
        </c:ser>
        <c:axId val="38060708"/>
        <c:axId val="7002053"/>
      </c:lineChart>
      <c:catAx>
        <c:axId val="38060708"/>
        <c:scaling>
          <c:orientation val="minMax"/>
        </c:scaling>
        <c:axPos val="b"/>
        <c:delete val="0"/>
        <c:numFmt formatCode="General" sourceLinked="1"/>
        <c:majorTickMark val="in"/>
        <c:minorTickMark val="none"/>
        <c:tickLblPos val="nextTo"/>
        <c:crossAx val="7002053"/>
        <c:crosses val="autoZero"/>
        <c:auto val="1"/>
        <c:lblOffset val="100"/>
        <c:tickLblSkip val="2"/>
        <c:noMultiLvlLbl val="0"/>
      </c:catAx>
      <c:valAx>
        <c:axId val="7002053"/>
        <c:scaling>
          <c:orientation val="minMax"/>
          <c:max val="2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38060708"/>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TLCAN (3)</a:t>
            </a:r>
          </a:p>
        </c:rich>
      </c:tx>
      <c:layout/>
      <c:spPr>
        <a:noFill/>
        <a:ln>
          <a:noFill/>
        </a:ln>
      </c:spPr>
    </c:title>
    <c:plotArea>
      <c:layout>
        <c:manualLayout>
          <c:xMode val="edge"/>
          <c:yMode val="edge"/>
          <c:x val="0"/>
          <c:y val="0.07775"/>
          <c:w val="1"/>
          <c:h val="0.92225"/>
        </c:manualLayout>
      </c:layout>
      <c:lineChart>
        <c:grouping val="standard"/>
        <c:varyColors val="0"/>
        <c:ser>
          <c:idx val="1"/>
          <c:order val="0"/>
          <c:tx>
            <c:strRef>
              <c:f>Data!$B$23</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Data!$C$23:$Q$23</c:f>
              <c:numCache>
                <c:ptCount val="15"/>
                <c:pt idx="0">
                  <c:v>673.34</c:v>
                </c:pt>
                <c:pt idx="1">
                  <c:v>676.12</c:v>
                </c:pt>
                <c:pt idx="2">
                  <c:v>738.29</c:v>
                </c:pt>
                <c:pt idx="3">
                  <c:v>800.04</c:v>
                </c:pt>
                <c:pt idx="4">
                  <c:v>916.73</c:v>
                </c:pt>
                <c:pt idx="5">
                  <c:v>1007.63</c:v>
                </c:pt>
                <c:pt idx="6">
                  <c:v>1081.99</c:v>
                </c:pt>
                <c:pt idx="7">
                  <c:v>1208.01</c:v>
                </c:pt>
                <c:pt idx="8">
                  <c:v>1270.92</c:v>
                </c:pt>
                <c:pt idx="9">
                  <c:v>1421.06</c:v>
                </c:pt>
                <c:pt idx="10">
                  <c:v>1678.54</c:v>
                </c:pt>
                <c:pt idx="11">
                  <c:v>1570.01</c:v>
                </c:pt>
                <c:pt idx="12">
                  <c:v>1591.25</c:v>
                </c:pt>
                <c:pt idx="13">
                  <c:v>1714.59</c:v>
                </c:pt>
                <c:pt idx="14">
                  <c:v>1997.07</c:v>
                </c:pt>
              </c:numCache>
            </c:numRef>
          </c:val>
          <c:smooth val="0"/>
        </c:ser>
        <c:ser>
          <c:idx val="2"/>
          <c:order val="1"/>
          <c:tx>
            <c:strRef>
              <c:f>Data!$B$24</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Data!$C$24:$Q$24</c:f>
              <c:numCache>
                <c:ptCount val="15"/>
                <c:pt idx="0">
                  <c:v>231.75</c:v>
                </c:pt>
                <c:pt idx="1">
                  <c:v>241.25</c:v>
                </c:pt>
                <c:pt idx="2">
                  <c:v>265.74</c:v>
                </c:pt>
                <c:pt idx="3">
                  <c:v>294.44</c:v>
                </c:pt>
                <c:pt idx="4">
                  <c:v>342.24</c:v>
                </c:pt>
                <c:pt idx="5">
                  <c:v>380.09</c:v>
                </c:pt>
                <c:pt idx="6">
                  <c:v>422.12</c:v>
                </c:pt>
                <c:pt idx="7">
                  <c:v>481.86</c:v>
                </c:pt>
                <c:pt idx="8">
                  <c:v>511.97</c:v>
                </c:pt>
                <c:pt idx="9">
                  <c:v>573.95</c:v>
                </c:pt>
                <c:pt idx="10">
                  <c:v>664.32</c:v>
                </c:pt>
                <c:pt idx="11">
                  <c:v>620.01</c:v>
                </c:pt>
                <c:pt idx="12">
                  <c:v>608.8</c:v>
                </c:pt>
                <c:pt idx="13">
                  <c:v>631.93</c:v>
                </c:pt>
                <c:pt idx="14">
                  <c:v>705.66</c:v>
                </c:pt>
              </c:numCache>
            </c:numRef>
          </c:val>
          <c:smooth val="0"/>
        </c:ser>
        <c:ser>
          <c:idx val="3"/>
          <c:order val="2"/>
          <c:tx>
            <c:strRef>
              <c:f>Data!$B$25</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Data!$C$25:$Q$25</c:f>
              <c:numCache>
                <c:ptCount val="15"/>
                <c:pt idx="0">
                  <c:v>441.59</c:v>
                </c:pt>
                <c:pt idx="1">
                  <c:v>434.88</c:v>
                </c:pt>
                <c:pt idx="2">
                  <c:v>472.55</c:v>
                </c:pt>
                <c:pt idx="3">
                  <c:v>505.6</c:v>
                </c:pt>
                <c:pt idx="4">
                  <c:v>574.5</c:v>
                </c:pt>
                <c:pt idx="5">
                  <c:v>627.54</c:v>
                </c:pt>
                <c:pt idx="6">
                  <c:v>659.87</c:v>
                </c:pt>
                <c:pt idx="7">
                  <c:v>726.16</c:v>
                </c:pt>
                <c:pt idx="8">
                  <c:v>758.95</c:v>
                </c:pt>
                <c:pt idx="9">
                  <c:v>847.11</c:v>
                </c:pt>
                <c:pt idx="10">
                  <c:v>1014.23</c:v>
                </c:pt>
                <c:pt idx="11">
                  <c:v>950</c:v>
                </c:pt>
                <c:pt idx="12">
                  <c:v>982.46</c:v>
                </c:pt>
                <c:pt idx="13">
                  <c:v>1082.66</c:v>
                </c:pt>
                <c:pt idx="14">
                  <c:v>1291.42</c:v>
                </c:pt>
              </c:numCache>
            </c:numRef>
          </c:val>
          <c:smooth val="0"/>
        </c:ser>
        <c:axId val="63018478"/>
        <c:axId val="30295391"/>
      </c:lineChart>
      <c:catAx>
        <c:axId val="63018478"/>
        <c:scaling>
          <c:orientation val="minMax"/>
        </c:scaling>
        <c:axPos val="b"/>
        <c:delete val="0"/>
        <c:numFmt formatCode="General" sourceLinked="1"/>
        <c:majorTickMark val="in"/>
        <c:minorTickMark val="none"/>
        <c:tickLblPos val="nextTo"/>
        <c:crossAx val="30295391"/>
        <c:crosses val="autoZero"/>
        <c:auto val="1"/>
        <c:lblOffset val="100"/>
        <c:tickLblSkip val="2"/>
        <c:noMultiLvlLbl val="0"/>
      </c:catAx>
      <c:valAx>
        <c:axId val="30295391"/>
        <c:scaling>
          <c:orientation val="minMax"/>
          <c:max val="2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3018478"/>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ASEAN (10)
</a:t>
            </a:r>
          </a:p>
        </c:rich>
      </c:tx>
      <c:layout/>
      <c:spPr>
        <a:noFill/>
        <a:ln>
          <a:noFill/>
        </a:ln>
      </c:spPr>
    </c:title>
    <c:plotArea>
      <c:layout>
        <c:manualLayout>
          <c:xMode val="edge"/>
          <c:yMode val="edge"/>
          <c:x val="0"/>
          <c:y val="0.07675"/>
          <c:w val="1"/>
          <c:h val="0.92325"/>
        </c:manualLayout>
      </c:layout>
      <c:lineChart>
        <c:grouping val="standard"/>
        <c:varyColors val="0"/>
        <c:ser>
          <c:idx val="0"/>
          <c:order val="0"/>
          <c:tx>
            <c:strRef>
              <c:f>Data!$B$29</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Data!$C$29:$Q$29</c:f>
              <c:numCache>
                <c:ptCount val="15"/>
                <c:pt idx="0">
                  <c:v>144.15</c:v>
                </c:pt>
                <c:pt idx="1">
                  <c:v>165.18</c:v>
                </c:pt>
                <c:pt idx="2">
                  <c:v>186.35</c:v>
                </c:pt>
                <c:pt idx="3">
                  <c:v>212.33</c:v>
                </c:pt>
                <c:pt idx="4">
                  <c:v>262.14</c:v>
                </c:pt>
                <c:pt idx="5">
                  <c:v>321.41</c:v>
                </c:pt>
                <c:pt idx="6">
                  <c:v>340.73</c:v>
                </c:pt>
                <c:pt idx="7">
                  <c:v>355.9</c:v>
                </c:pt>
                <c:pt idx="8">
                  <c:v>331.11</c:v>
                </c:pt>
                <c:pt idx="9">
                  <c:v>362.09</c:v>
                </c:pt>
                <c:pt idx="10">
                  <c:v>431.97</c:v>
                </c:pt>
                <c:pt idx="11">
                  <c:v>387.5</c:v>
                </c:pt>
                <c:pt idx="12">
                  <c:v>408.55</c:v>
                </c:pt>
                <c:pt idx="13">
                  <c:v>459.9</c:v>
                </c:pt>
                <c:pt idx="14">
                  <c:v>551.79</c:v>
                </c:pt>
              </c:numCache>
            </c:numRef>
          </c:val>
          <c:smooth val="0"/>
        </c:ser>
        <c:ser>
          <c:idx val="1"/>
          <c:order val="1"/>
          <c:tx>
            <c:strRef>
              <c:f>Data!$B$30</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Data!$C$30:$Q$30</c:f>
              <c:numCache>
                <c:ptCount val="15"/>
                <c:pt idx="0">
                  <c:v>28.95</c:v>
                </c:pt>
                <c:pt idx="1">
                  <c:v>34.94</c:v>
                </c:pt>
                <c:pt idx="2">
                  <c:v>38.93</c:v>
                </c:pt>
                <c:pt idx="3">
                  <c:v>47.4</c:v>
                </c:pt>
                <c:pt idx="4">
                  <c:v>65.4</c:v>
                </c:pt>
                <c:pt idx="5">
                  <c:v>81.88</c:v>
                </c:pt>
                <c:pt idx="6">
                  <c:v>86.8</c:v>
                </c:pt>
                <c:pt idx="7">
                  <c:v>88.19</c:v>
                </c:pt>
                <c:pt idx="8">
                  <c:v>72.59</c:v>
                </c:pt>
                <c:pt idx="9">
                  <c:v>80.79</c:v>
                </c:pt>
                <c:pt idx="10">
                  <c:v>103.55</c:v>
                </c:pt>
                <c:pt idx="11">
                  <c:v>90.68</c:v>
                </c:pt>
                <c:pt idx="12">
                  <c:v>95.4</c:v>
                </c:pt>
                <c:pt idx="13">
                  <c:v>104.52</c:v>
                </c:pt>
                <c:pt idx="14">
                  <c:v>127.63</c:v>
                </c:pt>
              </c:numCache>
            </c:numRef>
          </c:val>
          <c:smooth val="0"/>
        </c:ser>
        <c:ser>
          <c:idx val="4"/>
          <c:order val="2"/>
          <c:tx>
            <c:strRef>
              <c:f>Data!$B$31</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Data!$C$31:$Q$31</c:f>
              <c:numCache>
                <c:ptCount val="15"/>
                <c:pt idx="0">
                  <c:v>115.2</c:v>
                </c:pt>
                <c:pt idx="1">
                  <c:v>130.25</c:v>
                </c:pt>
                <c:pt idx="2">
                  <c:v>147.41</c:v>
                </c:pt>
                <c:pt idx="3">
                  <c:v>164.92</c:v>
                </c:pt>
                <c:pt idx="4">
                  <c:v>196.74</c:v>
                </c:pt>
                <c:pt idx="5">
                  <c:v>239.53</c:v>
                </c:pt>
                <c:pt idx="6">
                  <c:v>253.94</c:v>
                </c:pt>
                <c:pt idx="7">
                  <c:v>267.71</c:v>
                </c:pt>
                <c:pt idx="8">
                  <c:v>258.51</c:v>
                </c:pt>
                <c:pt idx="9">
                  <c:v>281.29</c:v>
                </c:pt>
                <c:pt idx="10">
                  <c:v>328.42</c:v>
                </c:pt>
                <c:pt idx="11">
                  <c:v>296.82</c:v>
                </c:pt>
                <c:pt idx="12">
                  <c:v>313.15</c:v>
                </c:pt>
                <c:pt idx="13">
                  <c:v>355.37</c:v>
                </c:pt>
                <c:pt idx="14">
                  <c:v>424.16</c:v>
                </c:pt>
              </c:numCache>
            </c:numRef>
          </c:val>
          <c:smooth val="0"/>
        </c:ser>
        <c:axId val="4223064"/>
        <c:axId val="38007577"/>
      </c:lineChart>
      <c:catAx>
        <c:axId val="4223064"/>
        <c:scaling>
          <c:orientation val="minMax"/>
        </c:scaling>
        <c:axPos val="b"/>
        <c:delete val="0"/>
        <c:numFmt formatCode="General" sourceLinked="1"/>
        <c:majorTickMark val="in"/>
        <c:minorTickMark val="none"/>
        <c:tickLblPos val="nextTo"/>
        <c:crossAx val="38007577"/>
        <c:crosses val="autoZero"/>
        <c:auto val="1"/>
        <c:lblOffset val="100"/>
        <c:tickLblSkip val="2"/>
        <c:noMultiLvlLbl val="0"/>
      </c:catAx>
      <c:valAx>
        <c:axId val="38007577"/>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4223064"/>
        <c:crossesAt val="1"/>
        <c:crossBetween val="midCat"/>
        <c:dispUnits/>
        <c:majorUnit val="5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ASEAN (10)
</a:t>
            </a:r>
          </a:p>
        </c:rich>
      </c:tx>
      <c:layout/>
      <c:spPr>
        <a:noFill/>
        <a:ln>
          <a:noFill/>
        </a:ln>
      </c:spPr>
    </c:title>
    <c:plotArea>
      <c:layout>
        <c:manualLayout>
          <c:xMode val="edge"/>
          <c:yMode val="edge"/>
          <c:x val="0"/>
          <c:y val="0.07875"/>
          <c:w val="1"/>
          <c:h val="0.92125"/>
        </c:manualLayout>
      </c:layout>
      <c:lineChart>
        <c:grouping val="standard"/>
        <c:varyColors val="0"/>
        <c:ser>
          <c:idx val="2"/>
          <c:order val="0"/>
          <c:tx>
            <c:strRef>
              <c:f>Data!$B$32</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Data!$C$32:$Q$32</c:f>
              <c:numCache>
                <c:ptCount val="15"/>
                <c:pt idx="0">
                  <c:v>162.33</c:v>
                </c:pt>
                <c:pt idx="1">
                  <c:v>183.65</c:v>
                </c:pt>
                <c:pt idx="2">
                  <c:v>200.84</c:v>
                </c:pt>
                <c:pt idx="3">
                  <c:v>231.13</c:v>
                </c:pt>
                <c:pt idx="4">
                  <c:v>281.23</c:v>
                </c:pt>
                <c:pt idx="5">
                  <c:v>355.31</c:v>
                </c:pt>
                <c:pt idx="6">
                  <c:v>375.9</c:v>
                </c:pt>
                <c:pt idx="7">
                  <c:v>381.87</c:v>
                </c:pt>
                <c:pt idx="8">
                  <c:v>287.26</c:v>
                </c:pt>
                <c:pt idx="9">
                  <c:v>309.78</c:v>
                </c:pt>
                <c:pt idx="10">
                  <c:v>380.67</c:v>
                </c:pt>
                <c:pt idx="11">
                  <c:v>347.1</c:v>
                </c:pt>
                <c:pt idx="12">
                  <c:v>362.78</c:v>
                </c:pt>
                <c:pt idx="13">
                  <c:v>400.74</c:v>
                </c:pt>
                <c:pt idx="14">
                  <c:v>500.11</c:v>
                </c:pt>
              </c:numCache>
            </c:numRef>
          </c:val>
          <c:smooth val="0"/>
        </c:ser>
        <c:ser>
          <c:idx val="3"/>
          <c:order val="1"/>
          <c:tx>
            <c:strRef>
              <c:f>Data!$B$33</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Data!$C$33:$Q$33</c:f>
              <c:numCache>
                <c:ptCount val="15"/>
                <c:pt idx="0">
                  <c:v>26.31</c:v>
                </c:pt>
                <c:pt idx="1">
                  <c:v>32.27</c:v>
                </c:pt>
                <c:pt idx="2">
                  <c:v>36.69</c:v>
                </c:pt>
                <c:pt idx="3">
                  <c:v>44.42</c:v>
                </c:pt>
                <c:pt idx="4">
                  <c:v>55.31</c:v>
                </c:pt>
                <c:pt idx="5">
                  <c:v>66.88</c:v>
                </c:pt>
                <c:pt idx="6">
                  <c:v>73.5</c:v>
                </c:pt>
                <c:pt idx="7">
                  <c:v>76.25</c:v>
                </c:pt>
                <c:pt idx="8">
                  <c:v>64.46</c:v>
                </c:pt>
                <c:pt idx="9">
                  <c:v>69.96</c:v>
                </c:pt>
                <c:pt idx="10">
                  <c:v>89.49</c:v>
                </c:pt>
                <c:pt idx="11">
                  <c:v>77.82</c:v>
                </c:pt>
                <c:pt idx="12">
                  <c:v>85.86</c:v>
                </c:pt>
                <c:pt idx="13">
                  <c:v>94.4</c:v>
                </c:pt>
                <c:pt idx="14">
                  <c:v>115.33</c:v>
                </c:pt>
              </c:numCache>
            </c:numRef>
          </c:val>
          <c:smooth val="0"/>
        </c:ser>
        <c:ser>
          <c:idx val="0"/>
          <c:order val="2"/>
          <c:tx>
            <c:strRef>
              <c:f>Data!$B$34</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Data!$C$34:$Q$34</c:f>
              <c:numCache>
                <c:ptCount val="15"/>
                <c:pt idx="0">
                  <c:v>136.02</c:v>
                </c:pt>
                <c:pt idx="1">
                  <c:v>151.38</c:v>
                </c:pt>
                <c:pt idx="2">
                  <c:v>164.15</c:v>
                </c:pt>
                <c:pt idx="3">
                  <c:v>186.71</c:v>
                </c:pt>
                <c:pt idx="4">
                  <c:v>225.92</c:v>
                </c:pt>
                <c:pt idx="5">
                  <c:v>288.43</c:v>
                </c:pt>
                <c:pt idx="6">
                  <c:v>302.4</c:v>
                </c:pt>
                <c:pt idx="7">
                  <c:v>305.61</c:v>
                </c:pt>
                <c:pt idx="8">
                  <c:v>222.8</c:v>
                </c:pt>
                <c:pt idx="9">
                  <c:v>239.82</c:v>
                </c:pt>
                <c:pt idx="10">
                  <c:v>291.18</c:v>
                </c:pt>
                <c:pt idx="11">
                  <c:v>269.28</c:v>
                </c:pt>
                <c:pt idx="12">
                  <c:v>276.93</c:v>
                </c:pt>
                <c:pt idx="13">
                  <c:v>306.34</c:v>
                </c:pt>
                <c:pt idx="14">
                  <c:v>384.78</c:v>
                </c:pt>
              </c:numCache>
            </c:numRef>
          </c:val>
          <c:smooth val="0"/>
        </c:ser>
        <c:axId val="6523874"/>
        <c:axId val="58714867"/>
      </c:lineChart>
      <c:catAx>
        <c:axId val="6523874"/>
        <c:scaling>
          <c:orientation val="minMax"/>
        </c:scaling>
        <c:axPos val="b"/>
        <c:delete val="0"/>
        <c:numFmt formatCode="General" sourceLinked="1"/>
        <c:majorTickMark val="in"/>
        <c:minorTickMark val="none"/>
        <c:tickLblPos val="nextTo"/>
        <c:crossAx val="58714867"/>
        <c:crosses val="autoZero"/>
        <c:auto val="1"/>
        <c:lblOffset val="100"/>
        <c:tickLblSkip val="2"/>
        <c:noMultiLvlLbl val="0"/>
      </c:catAx>
      <c:valAx>
        <c:axId val="58714867"/>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6523874"/>
        <c:crossesAt val="1"/>
        <c:crossBetween val="midCat"/>
        <c:dispUnits/>
        <c:majorUnit val="5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UE (25)
</a:t>
            </a:r>
          </a:p>
        </c:rich>
      </c:tx>
      <c:layout/>
      <c:spPr>
        <a:noFill/>
        <a:ln>
          <a:noFill/>
        </a:ln>
      </c:spPr>
    </c:title>
    <c:plotArea>
      <c:layout>
        <c:manualLayout>
          <c:xMode val="edge"/>
          <c:yMode val="edge"/>
          <c:x val="0"/>
          <c:y val="0.07175"/>
          <c:w val="1"/>
          <c:h val="0.92825"/>
        </c:manualLayout>
      </c:layout>
      <c:lineChart>
        <c:grouping val="standard"/>
        <c:varyColors val="0"/>
        <c:ser>
          <c:idx val="0"/>
          <c:order val="0"/>
          <c:tx>
            <c:strRef>
              <c:f>Data!$B$11</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Data!$C$11:$Q$11</c:f>
              <c:numCache>
                <c:ptCount val="15"/>
                <c:pt idx="9">
                  <c:v>2344.46</c:v>
                </c:pt>
                <c:pt idx="10">
                  <c:v>2437.36</c:v>
                </c:pt>
                <c:pt idx="11">
                  <c:v>2451.85</c:v>
                </c:pt>
                <c:pt idx="12">
                  <c:v>2617.92</c:v>
                </c:pt>
                <c:pt idx="13">
                  <c:v>3123.91</c:v>
                </c:pt>
                <c:pt idx="14">
                  <c:v>3714.23</c:v>
                </c:pt>
              </c:numCache>
            </c:numRef>
          </c:val>
          <c:smooth val="0"/>
        </c:ser>
        <c:ser>
          <c:idx val="1"/>
          <c:order val="1"/>
          <c:tx>
            <c:strRef>
              <c:f>Data!$B$12</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Data!$C$12:$Q$12</c:f>
              <c:numCache>
                <c:ptCount val="15"/>
                <c:pt idx="9">
                  <c:v>1609.67</c:v>
                </c:pt>
                <c:pt idx="10">
                  <c:v>1645.11</c:v>
                </c:pt>
                <c:pt idx="11">
                  <c:v>1649.53</c:v>
                </c:pt>
                <c:pt idx="12">
                  <c:v>1763.53</c:v>
                </c:pt>
                <c:pt idx="13">
                  <c:v>2125</c:v>
                </c:pt>
                <c:pt idx="14">
                  <c:v>2510.44</c:v>
                </c:pt>
              </c:numCache>
            </c:numRef>
          </c:val>
          <c:smooth val="0"/>
        </c:ser>
        <c:ser>
          <c:idx val="4"/>
          <c:order val="2"/>
          <c:tx>
            <c:strRef>
              <c:f>Data!$B$13</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Data!$C$13:$Q$13</c:f>
              <c:numCache>
                <c:ptCount val="15"/>
                <c:pt idx="9">
                  <c:v>734.79</c:v>
                </c:pt>
                <c:pt idx="10">
                  <c:v>792.25</c:v>
                </c:pt>
                <c:pt idx="11">
                  <c:v>802.32</c:v>
                </c:pt>
                <c:pt idx="12">
                  <c:v>854.4</c:v>
                </c:pt>
                <c:pt idx="13">
                  <c:v>998.91</c:v>
                </c:pt>
                <c:pt idx="14">
                  <c:v>1203.79</c:v>
                </c:pt>
              </c:numCache>
            </c:numRef>
          </c:val>
          <c:smooth val="0"/>
        </c:ser>
        <c:axId val="58671756"/>
        <c:axId val="58283757"/>
      </c:lineChart>
      <c:catAx>
        <c:axId val="58671756"/>
        <c:scaling>
          <c:orientation val="minMax"/>
        </c:scaling>
        <c:axPos val="b"/>
        <c:delete val="0"/>
        <c:numFmt formatCode="General" sourceLinked="1"/>
        <c:majorTickMark val="in"/>
        <c:minorTickMark val="none"/>
        <c:tickLblPos val="nextTo"/>
        <c:crossAx val="58283757"/>
        <c:crosses val="autoZero"/>
        <c:auto val="1"/>
        <c:lblOffset val="100"/>
        <c:tickLblSkip val="2"/>
        <c:noMultiLvlLbl val="0"/>
      </c:catAx>
      <c:valAx>
        <c:axId val="58283757"/>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8671756"/>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UE (25)
</a:t>
            </a:r>
          </a:p>
        </c:rich>
      </c:tx>
      <c:layout/>
      <c:spPr>
        <a:noFill/>
        <a:ln>
          <a:noFill/>
        </a:ln>
      </c:spPr>
    </c:title>
    <c:plotArea>
      <c:layout>
        <c:manualLayout>
          <c:xMode val="edge"/>
          <c:yMode val="edge"/>
          <c:x val="0"/>
          <c:y val="0.0705"/>
          <c:w val="1"/>
          <c:h val="0.9295"/>
        </c:manualLayout>
      </c:layout>
      <c:lineChart>
        <c:grouping val="standard"/>
        <c:varyColors val="0"/>
        <c:ser>
          <c:idx val="2"/>
          <c:order val="0"/>
          <c:tx>
            <c:strRef>
              <c:f>Data!$B$14</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Data!$C$14:$Q$14</c:f>
              <c:numCache>
                <c:ptCount val="15"/>
                <c:pt idx="9">
                  <c:v>2403.14</c:v>
                </c:pt>
                <c:pt idx="10">
                  <c:v>2560.18</c:v>
                </c:pt>
                <c:pt idx="11">
                  <c:v>2525.82</c:v>
                </c:pt>
                <c:pt idx="12">
                  <c:v>2647.04</c:v>
                </c:pt>
                <c:pt idx="13">
                  <c:v>3179.37</c:v>
                </c:pt>
                <c:pt idx="14">
                  <c:v>3790.99</c:v>
                </c:pt>
              </c:numCache>
            </c:numRef>
          </c:val>
          <c:smooth val="0"/>
        </c:ser>
        <c:ser>
          <c:idx val="3"/>
          <c:order val="1"/>
          <c:tx>
            <c:strRef>
              <c:f>Data!$B$15</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Data!$C$15:$Q$15</c:f>
              <c:numCache>
                <c:ptCount val="15"/>
                <c:pt idx="9">
                  <c:v>1607.41</c:v>
                </c:pt>
                <c:pt idx="10">
                  <c:v>1640.29</c:v>
                </c:pt>
                <c:pt idx="11">
                  <c:v>1644.77</c:v>
                </c:pt>
                <c:pt idx="12">
                  <c:v>1756.09</c:v>
                </c:pt>
                <c:pt idx="13">
                  <c:v>2115.13</c:v>
                </c:pt>
                <c:pt idx="14">
                  <c:v>2510.44</c:v>
                </c:pt>
              </c:numCache>
            </c:numRef>
          </c:val>
          <c:smooth val="0"/>
        </c:ser>
        <c:ser>
          <c:idx val="0"/>
          <c:order val="2"/>
          <c:tx>
            <c:strRef>
              <c:f>Data!$B$16</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Data!$C$16:$Q$16</c:f>
              <c:numCache>
                <c:ptCount val="15"/>
                <c:pt idx="9">
                  <c:v>795.73</c:v>
                </c:pt>
                <c:pt idx="10">
                  <c:v>919.89</c:v>
                </c:pt>
                <c:pt idx="11">
                  <c:v>881.05</c:v>
                </c:pt>
                <c:pt idx="12">
                  <c:v>890.95</c:v>
                </c:pt>
                <c:pt idx="13">
                  <c:v>1064.25</c:v>
                </c:pt>
                <c:pt idx="14">
                  <c:v>1280.55</c:v>
                </c:pt>
              </c:numCache>
            </c:numRef>
          </c:val>
          <c:smooth val="0"/>
        </c:ser>
        <c:axId val="54791766"/>
        <c:axId val="23363847"/>
      </c:lineChart>
      <c:catAx>
        <c:axId val="54791766"/>
        <c:scaling>
          <c:orientation val="minMax"/>
        </c:scaling>
        <c:axPos val="b"/>
        <c:delete val="0"/>
        <c:numFmt formatCode="General" sourceLinked="1"/>
        <c:majorTickMark val="in"/>
        <c:minorTickMark val="none"/>
        <c:tickLblPos val="nextTo"/>
        <c:crossAx val="23363847"/>
        <c:crosses val="autoZero"/>
        <c:auto val="1"/>
        <c:lblOffset val="100"/>
        <c:tickLblSkip val="2"/>
        <c:noMultiLvlLbl val="0"/>
      </c:catAx>
      <c:valAx>
        <c:axId val="23363847"/>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4791766"/>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ANDEAN (5)</a:t>
            </a:r>
          </a:p>
        </c:rich>
      </c:tx>
      <c:layout/>
      <c:spPr>
        <a:noFill/>
        <a:ln>
          <a:noFill/>
        </a:ln>
      </c:spPr>
    </c:title>
    <c:plotArea>
      <c:layout>
        <c:manualLayout>
          <c:xMode val="edge"/>
          <c:yMode val="edge"/>
          <c:x val="0"/>
          <c:y val="0.08"/>
          <c:w val="1"/>
          <c:h val="0.92"/>
        </c:manualLayout>
      </c:layout>
      <c:lineChart>
        <c:grouping val="standard"/>
        <c:varyColors val="0"/>
        <c:ser>
          <c:idx val="2"/>
          <c:order val="0"/>
          <c:tx>
            <c:strRef>
              <c:f>Data!$B$50</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Data!$C$50:$Q$50</c:f>
              <c:numCache>
                <c:ptCount val="15"/>
                <c:pt idx="0">
                  <c:v>17.64</c:v>
                </c:pt>
                <c:pt idx="1">
                  <c:v>21.81</c:v>
                </c:pt>
                <c:pt idx="2">
                  <c:v>26.74</c:v>
                </c:pt>
                <c:pt idx="3">
                  <c:v>29.1</c:v>
                </c:pt>
                <c:pt idx="4">
                  <c:v>30.38</c:v>
                </c:pt>
                <c:pt idx="5">
                  <c:v>37.8</c:v>
                </c:pt>
                <c:pt idx="6">
                  <c:v>36.1</c:v>
                </c:pt>
                <c:pt idx="7">
                  <c:v>43.9</c:v>
                </c:pt>
                <c:pt idx="8">
                  <c:v>44.66</c:v>
                </c:pt>
                <c:pt idx="9">
                  <c:v>35.81</c:v>
                </c:pt>
                <c:pt idx="10">
                  <c:v>39.09</c:v>
                </c:pt>
                <c:pt idx="11">
                  <c:v>43.66</c:v>
                </c:pt>
                <c:pt idx="12">
                  <c:v>40.11</c:v>
                </c:pt>
                <c:pt idx="13">
                  <c:v>38.83</c:v>
                </c:pt>
                <c:pt idx="14">
                  <c:v>51.25</c:v>
                </c:pt>
              </c:numCache>
            </c:numRef>
          </c:val>
          <c:smooth val="0"/>
        </c:ser>
        <c:ser>
          <c:idx val="3"/>
          <c:order val="1"/>
          <c:tx>
            <c:strRef>
              <c:f>Data!$B$51</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Data!$C$51:$Q$51</c:f>
              <c:numCache>
                <c:ptCount val="15"/>
                <c:pt idx="0">
                  <c:v>1.35</c:v>
                </c:pt>
                <c:pt idx="1">
                  <c:v>1.95</c:v>
                </c:pt>
                <c:pt idx="2">
                  <c:v>2.03</c:v>
                </c:pt>
                <c:pt idx="3">
                  <c:v>2.61</c:v>
                </c:pt>
                <c:pt idx="4">
                  <c:v>3.31</c:v>
                </c:pt>
                <c:pt idx="5">
                  <c:v>4.87</c:v>
                </c:pt>
                <c:pt idx="6">
                  <c:v>4.82</c:v>
                </c:pt>
                <c:pt idx="7">
                  <c:v>5.84</c:v>
                </c:pt>
                <c:pt idx="8">
                  <c:v>5.19</c:v>
                </c:pt>
                <c:pt idx="9">
                  <c:v>4.18</c:v>
                </c:pt>
                <c:pt idx="10">
                  <c:v>5.4</c:v>
                </c:pt>
                <c:pt idx="11">
                  <c:v>5.81</c:v>
                </c:pt>
                <c:pt idx="12">
                  <c:v>5.51</c:v>
                </c:pt>
                <c:pt idx="13">
                  <c:v>5.71</c:v>
                </c:pt>
                <c:pt idx="14">
                  <c:v>8.24</c:v>
                </c:pt>
              </c:numCache>
            </c:numRef>
          </c:val>
          <c:smooth val="0"/>
        </c:ser>
        <c:ser>
          <c:idx val="0"/>
          <c:order val="2"/>
          <c:tx>
            <c:strRef>
              <c:f>Data!$B$52</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Data!$C$52:$Q$52</c:f>
              <c:numCache>
                <c:ptCount val="15"/>
                <c:pt idx="0">
                  <c:v>16.29</c:v>
                </c:pt>
                <c:pt idx="1">
                  <c:v>19.86</c:v>
                </c:pt>
                <c:pt idx="2">
                  <c:v>24.71</c:v>
                </c:pt>
                <c:pt idx="3">
                  <c:v>26.48</c:v>
                </c:pt>
                <c:pt idx="4">
                  <c:v>27.07</c:v>
                </c:pt>
                <c:pt idx="5">
                  <c:v>32.94</c:v>
                </c:pt>
                <c:pt idx="6">
                  <c:v>31.28</c:v>
                </c:pt>
                <c:pt idx="7">
                  <c:v>38.06</c:v>
                </c:pt>
                <c:pt idx="8">
                  <c:v>39.48</c:v>
                </c:pt>
                <c:pt idx="9">
                  <c:v>31.63</c:v>
                </c:pt>
                <c:pt idx="10">
                  <c:v>33.69</c:v>
                </c:pt>
                <c:pt idx="11">
                  <c:v>37.85</c:v>
                </c:pt>
                <c:pt idx="12">
                  <c:v>34.6</c:v>
                </c:pt>
                <c:pt idx="13">
                  <c:v>33.12</c:v>
                </c:pt>
                <c:pt idx="14">
                  <c:v>43</c:v>
                </c:pt>
              </c:numCache>
            </c:numRef>
          </c:val>
          <c:smooth val="0"/>
        </c:ser>
        <c:axId val="53053602"/>
        <c:axId val="7720371"/>
      </c:lineChart>
      <c:catAx>
        <c:axId val="53053602"/>
        <c:scaling>
          <c:orientation val="minMax"/>
        </c:scaling>
        <c:axPos val="b"/>
        <c:delete val="0"/>
        <c:numFmt formatCode="General" sourceLinked="1"/>
        <c:majorTickMark val="in"/>
        <c:minorTickMark val="none"/>
        <c:tickLblPos val="nextTo"/>
        <c:crossAx val="7720371"/>
        <c:crosses val="autoZero"/>
        <c:auto val="1"/>
        <c:lblOffset val="100"/>
        <c:tickLblSkip val="2"/>
        <c:noMultiLvlLbl val="0"/>
      </c:catAx>
      <c:valAx>
        <c:axId val="7720371"/>
        <c:scaling>
          <c:orientation val="minMax"/>
          <c:max val="8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3053602"/>
        <c:crossesAt val="1"/>
        <c:crossBetween val="midCat"/>
        <c:dispUnits/>
        <c:majorUnit val="1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NAFTA (3)
</a:t>
            </a:r>
          </a:p>
        </c:rich>
      </c:tx>
      <c:layout/>
      <c:spPr>
        <a:noFill/>
        <a:ln>
          <a:noFill/>
        </a:ln>
      </c:spPr>
    </c:title>
    <c:plotArea>
      <c:layout>
        <c:manualLayout>
          <c:xMode val="edge"/>
          <c:yMode val="edge"/>
          <c:x val="0"/>
          <c:y val="0.07925"/>
          <c:w val="1"/>
          <c:h val="0.92075"/>
        </c:manualLayout>
      </c:layout>
      <c:lineChart>
        <c:grouping val="standard"/>
        <c:varyColors val="0"/>
        <c:ser>
          <c:idx val="2"/>
          <c:order val="0"/>
          <c:tx>
            <c:strRef>
              <c:f>Data!$B$20</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Data!$C$20:$Q$20</c:f>
              <c:numCache>
                <c:ptCount val="15"/>
                <c:pt idx="0">
                  <c:v>561.93</c:v>
                </c:pt>
                <c:pt idx="1">
                  <c:v>591.58</c:v>
                </c:pt>
                <c:pt idx="2">
                  <c:v>628.79</c:v>
                </c:pt>
                <c:pt idx="3">
                  <c:v>661.84</c:v>
                </c:pt>
                <c:pt idx="4">
                  <c:v>738.89</c:v>
                </c:pt>
                <c:pt idx="5">
                  <c:v>856.48</c:v>
                </c:pt>
                <c:pt idx="6">
                  <c:v>922.71</c:v>
                </c:pt>
                <c:pt idx="7">
                  <c:v>1014.04</c:v>
                </c:pt>
                <c:pt idx="8">
                  <c:v>1013.93</c:v>
                </c:pt>
                <c:pt idx="9">
                  <c:v>1070.63</c:v>
                </c:pt>
                <c:pt idx="10">
                  <c:v>1224.92</c:v>
                </c:pt>
                <c:pt idx="11">
                  <c:v>1147.51</c:v>
                </c:pt>
                <c:pt idx="12">
                  <c:v>1106.18</c:v>
                </c:pt>
                <c:pt idx="13">
                  <c:v>1162.91</c:v>
                </c:pt>
                <c:pt idx="14">
                  <c:v>1324.41</c:v>
                </c:pt>
              </c:numCache>
            </c:numRef>
          </c:val>
          <c:smooth val="0"/>
        </c:ser>
        <c:ser>
          <c:idx val="3"/>
          <c:order val="1"/>
          <c:tx>
            <c:strRef>
              <c:f>Data!$B$21</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Data!$C$21:$Q$21</c:f>
              <c:numCache>
                <c:ptCount val="15"/>
                <c:pt idx="0">
                  <c:v>239.6</c:v>
                </c:pt>
                <c:pt idx="1">
                  <c:v>249.33</c:v>
                </c:pt>
                <c:pt idx="2">
                  <c:v>273.68</c:v>
                </c:pt>
                <c:pt idx="3">
                  <c:v>303.62</c:v>
                </c:pt>
                <c:pt idx="4">
                  <c:v>354.39</c:v>
                </c:pt>
                <c:pt idx="5">
                  <c:v>394.19</c:v>
                </c:pt>
                <c:pt idx="6">
                  <c:v>433.38</c:v>
                </c:pt>
                <c:pt idx="7">
                  <c:v>494.64</c:v>
                </c:pt>
                <c:pt idx="8">
                  <c:v>519.62</c:v>
                </c:pt>
                <c:pt idx="9">
                  <c:v>579.91</c:v>
                </c:pt>
                <c:pt idx="10">
                  <c:v>681.57</c:v>
                </c:pt>
                <c:pt idx="11">
                  <c:v>637.1</c:v>
                </c:pt>
                <c:pt idx="12">
                  <c:v>625.9</c:v>
                </c:pt>
                <c:pt idx="13">
                  <c:v>651.72</c:v>
                </c:pt>
                <c:pt idx="14">
                  <c:v>740.43</c:v>
                </c:pt>
              </c:numCache>
            </c:numRef>
          </c:val>
          <c:smooth val="0"/>
        </c:ser>
        <c:ser>
          <c:idx val="0"/>
          <c:order val="2"/>
          <c:tx>
            <c:strRef>
              <c:f>Data!$B$22</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Data!$C$22:$Q$22</c:f>
              <c:numCache>
                <c:ptCount val="15"/>
                <c:pt idx="0">
                  <c:v>322.34</c:v>
                </c:pt>
                <c:pt idx="1">
                  <c:v>342.25</c:v>
                </c:pt>
                <c:pt idx="2">
                  <c:v>355.11</c:v>
                </c:pt>
                <c:pt idx="3">
                  <c:v>358.22</c:v>
                </c:pt>
                <c:pt idx="4">
                  <c:v>384.5</c:v>
                </c:pt>
                <c:pt idx="5">
                  <c:v>462.29</c:v>
                </c:pt>
                <c:pt idx="6">
                  <c:v>489.33</c:v>
                </c:pt>
                <c:pt idx="7">
                  <c:v>519.4</c:v>
                </c:pt>
                <c:pt idx="8">
                  <c:v>494.3</c:v>
                </c:pt>
                <c:pt idx="9">
                  <c:v>490.73</c:v>
                </c:pt>
                <c:pt idx="10">
                  <c:v>543.35</c:v>
                </c:pt>
                <c:pt idx="11">
                  <c:v>510.4</c:v>
                </c:pt>
                <c:pt idx="12">
                  <c:v>480.28</c:v>
                </c:pt>
                <c:pt idx="13">
                  <c:v>511.18</c:v>
                </c:pt>
                <c:pt idx="14">
                  <c:v>583.98</c:v>
                </c:pt>
              </c:numCache>
            </c:numRef>
          </c:val>
          <c:smooth val="0"/>
        </c:ser>
        <c:axId val="2374476"/>
        <c:axId val="21370285"/>
      </c:lineChart>
      <c:catAx>
        <c:axId val="2374476"/>
        <c:scaling>
          <c:orientation val="minMax"/>
        </c:scaling>
        <c:axPos val="b"/>
        <c:delete val="0"/>
        <c:numFmt formatCode="General" sourceLinked="1"/>
        <c:majorTickMark val="in"/>
        <c:minorTickMark val="none"/>
        <c:tickLblPos val="nextTo"/>
        <c:crossAx val="21370285"/>
        <c:crosses val="autoZero"/>
        <c:auto val="1"/>
        <c:lblOffset val="100"/>
        <c:tickLblSkip val="2"/>
        <c:noMultiLvlLbl val="0"/>
      </c:catAx>
      <c:valAx>
        <c:axId val="21370285"/>
        <c:scaling>
          <c:orientation val="minMax"/>
          <c:max val="2100"/>
          <c:min val="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2374476"/>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NAFTA (3)</a:t>
            </a:r>
          </a:p>
        </c:rich>
      </c:tx>
      <c:layout/>
      <c:spPr>
        <a:noFill/>
        <a:ln>
          <a:noFill/>
        </a:ln>
      </c:spPr>
    </c:title>
    <c:plotArea>
      <c:layout>
        <c:manualLayout>
          <c:xMode val="edge"/>
          <c:yMode val="edge"/>
          <c:x val="0"/>
          <c:y val="0.07925"/>
          <c:w val="1"/>
          <c:h val="0.92075"/>
        </c:manualLayout>
      </c:layout>
      <c:lineChart>
        <c:grouping val="standard"/>
        <c:varyColors val="0"/>
        <c:ser>
          <c:idx val="1"/>
          <c:order val="0"/>
          <c:tx>
            <c:strRef>
              <c:f>Data!$B$23</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Data!$C$23:$Q$23</c:f>
              <c:numCache>
                <c:ptCount val="15"/>
                <c:pt idx="0">
                  <c:v>673.34</c:v>
                </c:pt>
                <c:pt idx="1">
                  <c:v>676.12</c:v>
                </c:pt>
                <c:pt idx="2">
                  <c:v>738.29</c:v>
                </c:pt>
                <c:pt idx="3">
                  <c:v>800.04</c:v>
                </c:pt>
                <c:pt idx="4">
                  <c:v>916.73</c:v>
                </c:pt>
                <c:pt idx="5">
                  <c:v>1007.63</c:v>
                </c:pt>
                <c:pt idx="6">
                  <c:v>1081.99</c:v>
                </c:pt>
                <c:pt idx="7">
                  <c:v>1208.01</c:v>
                </c:pt>
                <c:pt idx="8">
                  <c:v>1270.92</c:v>
                </c:pt>
                <c:pt idx="9">
                  <c:v>1421.06</c:v>
                </c:pt>
                <c:pt idx="10">
                  <c:v>1678.54</c:v>
                </c:pt>
                <c:pt idx="11">
                  <c:v>1570.01</c:v>
                </c:pt>
                <c:pt idx="12">
                  <c:v>1591.25</c:v>
                </c:pt>
                <c:pt idx="13">
                  <c:v>1714.59</c:v>
                </c:pt>
                <c:pt idx="14">
                  <c:v>1997.07</c:v>
                </c:pt>
              </c:numCache>
            </c:numRef>
          </c:val>
          <c:smooth val="0"/>
        </c:ser>
        <c:ser>
          <c:idx val="2"/>
          <c:order val="1"/>
          <c:tx>
            <c:strRef>
              <c:f>Data!$B$24</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Data!$C$24:$Q$24</c:f>
              <c:numCache>
                <c:ptCount val="15"/>
                <c:pt idx="0">
                  <c:v>231.75</c:v>
                </c:pt>
                <c:pt idx="1">
                  <c:v>241.25</c:v>
                </c:pt>
                <c:pt idx="2">
                  <c:v>265.74</c:v>
                </c:pt>
                <c:pt idx="3">
                  <c:v>294.44</c:v>
                </c:pt>
                <c:pt idx="4">
                  <c:v>342.24</c:v>
                </c:pt>
                <c:pt idx="5">
                  <c:v>380.09</c:v>
                </c:pt>
                <c:pt idx="6">
                  <c:v>422.12</c:v>
                </c:pt>
                <c:pt idx="7">
                  <c:v>481.86</c:v>
                </c:pt>
                <c:pt idx="8">
                  <c:v>511.97</c:v>
                </c:pt>
                <c:pt idx="9">
                  <c:v>573.95</c:v>
                </c:pt>
                <c:pt idx="10">
                  <c:v>664.32</c:v>
                </c:pt>
                <c:pt idx="11">
                  <c:v>620.01</c:v>
                </c:pt>
                <c:pt idx="12">
                  <c:v>608.8</c:v>
                </c:pt>
                <c:pt idx="13">
                  <c:v>631.93</c:v>
                </c:pt>
                <c:pt idx="14">
                  <c:v>705.66</c:v>
                </c:pt>
              </c:numCache>
            </c:numRef>
          </c:val>
          <c:smooth val="0"/>
        </c:ser>
        <c:ser>
          <c:idx val="3"/>
          <c:order val="2"/>
          <c:tx>
            <c:strRef>
              <c:f>Data!$B$25</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Data!$C$25:$Q$25</c:f>
              <c:numCache>
                <c:ptCount val="15"/>
                <c:pt idx="0">
                  <c:v>441.59</c:v>
                </c:pt>
                <c:pt idx="1">
                  <c:v>434.88</c:v>
                </c:pt>
                <c:pt idx="2">
                  <c:v>472.55</c:v>
                </c:pt>
                <c:pt idx="3">
                  <c:v>505.6</c:v>
                </c:pt>
                <c:pt idx="4">
                  <c:v>574.5</c:v>
                </c:pt>
                <c:pt idx="5">
                  <c:v>627.54</c:v>
                </c:pt>
                <c:pt idx="6">
                  <c:v>659.87</c:v>
                </c:pt>
                <c:pt idx="7">
                  <c:v>726.16</c:v>
                </c:pt>
                <c:pt idx="8">
                  <c:v>758.95</c:v>
                </c:pt>
                <c:pt idx="9">
                  <c:v>847.11</c:v>
                </c:pt>
                <c:pt idx="10">
                  <c:v>1014.23</c:v>
                </c:pt>
                <c:pt idx="11">
                  <c:v>950</c:v>
                </c:pt>
                <c:pt idx="12">
                  <c:v>982.46</c:v>
                </c:pt>
                <c:pt idx="13">
                  <c:v>1082.66</c:v>
                </c:pt>
                <c:pt idx="14">
                  <c:v>1291.42</c:v>
                </c:pt>
              </c:numCache>
            </c:numRef>
          </c:val>
          <c:smooth val="0"/>
        </c:ser>
        <c:axId val="58114838"/>
        <c:axId val="53271495"/>
      </c:lineChart>
      <c:catAx>
        <c:axId val="58114838"/>
        <c:scaling>
          <c:orientation val="minMax"/>
        </c:scaling>
        <c:axPos val="b"/>
        <c:delete val="0"/>
        <c:numFmt formatCode="General" sourceLinked="1"/>
        <c:majorTickMark val="in"/>
        <c:minorTickMark val="none"/>
        <c:tickLblPos val="nextTo"/>
        <c:crossAx val="53271495"/>
        <c:crosses val="autoZero"/>
        <c:auto val="1"/>
        <c:lblOffset val="100"/>
        <c:tickLblSkip val="2"/>
        <c:noMultiLvlLbl val="0"/>
      </c:catAx>
      <c:valAx>
        <c:axId val="53271495"/>
        <c:scaling>
          <c:orientation val="minMax"/>
          <c:max val="2100"/>
          <c:min val="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58114838"/>
        <c:crossesAt val="1"/>
        <c:crossBetween val="midCat"/>
        <c:dispUnits/>
        <c:majorUnit val="2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ASEAN (10)
</a:t>
            </a:r>
          </a:p>
        </c:rich>
      </c:tx>
      <c:layout/>
      <c:spPr>
        <a:noFill/>
        <a:ln>
          <a:noFill/>
        </a:ln>
      </c:spPr>
    </c:title>
    <c:plotArea>
      <c:layout>
        <c:manualLayout>
          <c:xMode val="edge"/>
          <c:yMode val="edge"/>
          <c:x val="0"/>
          <c:y val="0.07725"/>
          <c:w val="1"/>
          <c:h val="0.92275"/>
        </c:manualLayout>
      </c:layout>
      <c:lineChart>
        <c:grouping val="standard"/>
        <c:varyColors val="0"/>
        <c:ser>
          <c:idx val="0"/>
          <c:order val="0"/>
          <c:tx>
            <c:strRef>
              <c:f>Data!$B$29</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Data!$C$29:$Q$29</c:f>
              <c:numCache>
                <c:ptCount val="15"/>
                <c:pt idx="0">
                  <c:v>144.15</c:v>
                </c:pt>
                <c:pt idx="1">
                  <c:v>165.18</c:v>
                </c:pt>
                <c:pt idx="2">
                  <c:v>186.35</c:v>
                </c:pt>
                <c:pt idx="3">
                  <c:v>212.33</c:v>
                </c:pt>
                <c:pt idx="4">
                  <c:v>262.14</c:v>
                </c:pt>
                <c:pt idx="5">
                  <c:v>321.41</c:v>
                </c:pt>
                <c:pt idx="6">
                  <c:v>340.73</c:v>
                </c:pt>
                <c:pt idx="7">
                  <c:v>355.9</c:v>
                </c:pt>
                <c:pt idx="8">
                  <c:v>331.11</c:v>
                </c:pt>
                <c:pt idx="9">
                  <c:v>362.09</c:v>
                </c:pt>
                <c:pt idx="10">
                  <c:v>431.97</c:v>
                </c:pt>
                <c:pt idx="11">
                  <c:v>387.5</c:v>
                </c:pt>
                <c:pt idx="12">
                  <c:v>408.55</c:v>
                </c:pt>
                <c:pt idx="13">
                  <c:v>459.9</c:v>
                </c:pt>
                <c:pt idx="14">
                  <c:v>551.79</c:v>
                </c:pt>
              </c:numCache>
            </c:numRef>
          </c:val>
          <c:smooth val="0"/>
        </c:ser>
        <c:ser>
          <c:idx val="1"/>
          <c:order val="1"/>
          <c:tx>
            <c:strRef>
              <c:f>Data!$B$30</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Data!$C$30:$Q$30</c:f>
              <c:numCache>
                <c:ptCount val="15"/>
                <c:pt idx="0">
                  <c:v>28.95</c:v>
                </c:pt>
                <c:pt idx="1">
                  <c:v>34.94</c:v>
                </c:pt>
                <c:pt idx="2">
                  <c:v>38.93</c:v>
                </c:pt>
                <c:pt idx="3">
                  <c:v>47.4</c:v>
                </c:pt>
                <c:pt idx="4">
                  <c:v>65.4</c:v>
                </c:pt>
                <c:pt idx="5">
                  <c:v>81.88</c:v>
                </c:pt>
                <c:pt idx="6">
                  <c:v>86.8</c:v>
                </c:pt>
                <c:pt idx="7">
                  <c:v>88.19</c:v>
                </c:pt>
                <c:pt idx="8">
                  <c:v>72.59</c:v>
                </c:pt>
                <c:pt idx="9">
                  <c:v>80.79</c:v>
                </c:pt>
                <c:pt idx="10">
                  <c:v>103.55</c:v>
                </c:pt>
                <c:pt idx="11">
                  <c:v>90.68</c:v>
                </c:pt>
                <c:pt idx="12">
                  <c:v>95.4</c:v>
                </c:pt>
                <c:pt idx="13">
                  <c:v>104.52</c:v>
                </c:pt>
                <c:pt idx="14">
                  <c:v>127.63</c:v>
                </c:pt>
              </c:numCache>
            </c:numRef>
          </c:val>
          <c:smooth val="0"/>
        </c:ser>
        <c:ser>
          <c:idx val="4"/>
          <c:order val="2"/>
          <c:tx>
            <c:strRef>
              <c:f>Data!$B$31</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Data!$C$31:$Q$31</c:f>
              <c:numCache>
                <c:ptCount val="15"/>
                <c:pt idx="0">
                  <c:v>115.2</c:v>
                </c:pt>
                <c:pt idx="1">
                  <c:v>130.25</c:v>
                </c:pt>
                <c:pt idx="2">
                  <c:v>147.41</c:v>
                </c:pt>
                <c:pt idx="3">
                  <c:v>164.92</c:v>
                </c:pt>
                <c:pt idx="4">
                  <c:v>196.74</c:v>
                </c:pt>
                <c:pt idx="5">
                  <c:v>239.53</c:v>
                </c:pt>
                <c:pt idx="6">
                  <c:v>253.94</c:v>
                </c:pt>
                <c:pt idx="7">
                  <c:v>267.71</c:v>
                </c:pt>
                <c:pt idx="8">
                  <c:v>258.51</c:v>
                </c:pt>
                <c:pt idx="9">
                  <c:v>281.29</c:v>
                </c:pt>
                <c:pt idx="10">
                  <c:v>328.42</c:v>
                </c:pt>
                <c:pt idx="11">
                  <c:v>296.82</c:v>
                </c:pt>
                <c:pt idx="12">
                  <c:v>313.15</c:v>
                </c:pt>
                <c:pt idx="13">
                  <c:v>355.37</c:v>
                </c:pt>
                <c:pt idx="14">
                  <c:v>424.16</c:v>
                </c:pt>
              </c:numCache>
            </c:numRef>
          </c:val>
          <c:smooth val="0"/>
        </c:ser>
        <c:axId val="9681408"/>
        <c:axId val="20023809"/>
      </c:lineChart>
      <c:catAx>
        <c:axId val="9681408"/>
        <c:scaling>
          <c:orientation val="minMax"/>
        </c:scaling>
        <c:axPos val="b"/>
        <c:delete val="0"/>
        <c:numFmt formatCode="General" sourceLinked="1"/>
        <c:majorTickMark val="in"/>
        <c:minorTickMark val="none"/>
        <c:tickLblPos val="nextTo"/>
        <c:crossAx val="20023809"/>
        <c:crosses val="autoZero"/>
        <c:auto val="1"/>
        <c:lblOffset val="100"/>
        <c:tickLblSkip val="2"/>
        <c:noMultiLvlLbl val="0"/>
      </c:catAx>
      <c:valAx>
        <c:axId val="20023809"/>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9681408"/>
        <c:crossesAt val="1"/>
        <c:crossBetween val="midCat"/>
        <c:dispUnits/>
        <c:majorUnit val="1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ASEAN (10)
</a:t>
            </a:r>
          </a:p>
        </c:rich>
      </c:tx>
      <c:layout/>
      <c:spPr>
        <a:noFill/>
        <a:ln>
          <a:noFill/>
        </a:ln>
      </c:spPr>
    </c:title>
    <c:plotArea>
      <c:layout>
        <c:manualLayout>
          <c:xMode val="edge"/>
          <c:yMode val="edge"/>
          <c:x val="0"/>
          <c:y val="0.077"/>
          <c:w val="1"/>
          <c:h val="0.923"/>
        </c:manualLayout>
      </c:layout>
      <c:lineChart>
        <c:grouping val="standard"/>
        <c:varyColors val="0"/>
        <c:ser>
          <c:idx val="2"/>
          <c:order val="0"/>
          <c:tx>
            <c:strRef>
              <c:f>Data!$B$32</c:f>
              <c:strCache>
                <c:ptCount val="1"/>
                <c:pt idx="0">
                  <c:v>Total imports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Data!$C$32:$Q$32</c:f>
              <c:numCache>
                <c:ptCount val="15"/>
                <c:pt idx="0">
                  <c:v>162.33</c:v>
                </c:pt>
                <c:pt idx="1">
                  <c:v>183.65</c:v>
                </c:pt>
                <c:pt idx="2">
                  <c:v>200.84</c:v>
                </c:pt>
                <c:pt idx="3">
                  <c:v>231.13</c:v>
                </c:pt>
                <c:pt idx="4">
                  <c:v>281.23</c:v>
                </c:pt>
                <c:pt idx="5">
                  <c:v>355.31</c:v>
                </c:pt>
                <c:pt idx="6">
                  <c:v>375.9</c:v>
                </c:pt>
                <c:pt idx="7">
                  <c:v>381.87</c:v>
                </c:pt>
                <c:pt idx="8">
                  <c:v>287.26</c:v>
                </c:pt>
                <c:pt idx="9">
                  <c:v>309.78</c:v>
                </c:pt>
                <c:pt idx="10">
                  <c:v>380.67</c:v>
                </c:pt>
                <c:pt idx="11">
                  <c:v>347.1</c:v>
                </c:pt>
                <c:pt idx="12">
                  <c:v>362.78</c:v>
                </c:pt>
                <c:pt idx="13">
                  <c:v>400.74</c:v>
                </c:pt>
                <c:pt idx="14">
                  <c:v>500.11</c:v>
                </c:pt>
              </c:numCache>
            </c:numRef>
          </c:val>
          <c:smooth val="0"/>
        </c:ser>
        <c:ser>
          <c:idx val="3"/>
          <c:order val="1"/>
          <c:tx>
            <c:strRef>
              <c:f>Data!$B$33</c:f>
              <c:strCache>
                <c:ptCount val="1"/>
                <c:pt idx="0">
                  <c:v>    Intra-imports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Data!$C$33:$Q$33</c:f>
              <c:numCache>
                <c:ptCount val="15"/>
                <c:pt idx="0">
                  <c:v>26.31</c:v>
                </c:pt>
                <c:pt idx="1">
                  <c:v>32.27</c:v>
                </c:pt>
                <c:pt idx="2">
                  <c:v>36.69</c:v>
                </c:pt>
                <c:pt idx="3">
                  <c:v>44.42</c:v>
                </c:pt>
                <c:pt idx="4">
                  <c:v>55.31</c:v>
                </c:pt>
                <c:pt idx="5">
                  <c:v>66.88</c:v>
                </c:pt>
                <c:pt idx="6">
                  <c:v>73.5</c:v>
                </c:pt>
                <c:pt idx="7">
                  <c:v>76.25</c:v>
                </c:pt>
                <c:pt idx="8">
                  <c:v>64.46</c:v>
                </c:pt>
                <c:pt idx="9">
                  <c:v>69.96</c:v>
                </c:pt>
                <c:pt idx="10">
                  <c:v>89.49</c:v>
                </c:pt>
                <c:pt idx="11">
                  <c:v>77.82</c:v>
                </c:pt>
                <c:pt idx="12">
                  <c:v>85.86</c:v>
                </c:pt>
                <c:pt idx="13">
                  <c:v>94.4</c:v>
                </c:pt>
                <c:pt idx="14">
                  <c:v>115.33</c:v>
                </c:pt>
              </c:numCache>
            </c:numRef>
          </c:val>
          <c:smooth val="0"/>
        </c:ser>
        <c:ser>
          <c:idx val="0"/>
          <c:order val="2"/>
          <c:tx>
            <c:strRef>
              <c:f>Data!$B$34</c:f>
              <c:strCache>
                <c:ptCount val="1"/>
                <c:pt idx="0">
                  <c:v>    Extra-imports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Data!$C$34:$Q$34</c:f>
              <c:numCache>
                <c:ptCount val="15"/>
                <c:pt idx="0">
                  <c:v>136.02</c:v>
                </c:pt>
                <c:pt idx="1">
                  <c:v>151.38</c:v>
                </c:pt>
                <c:pt idx="2">
                  <c:v>164.15</c:v>
                </c:pt>
                <c:pt idx="3">
                  <c:v>186.71</c:v>
                </c:pt>
                <c:pt idx="4">
                  <c:v>225.92</c:v>
                </c:pt>
                <c:pt idx="5">
                  <c:v>288.43</c:v>
                </c:pt>
                <c:pt idx="6">
                  <c:v>302.4</c:v>
                </c:pt>
                <c:pt idx="7">
                  <c:v>305.61</c:v>
                </c:pt>
                <c:pt idx="8">
                  <c:v>222.8</c:v>
                </c:pt>
                <c:pt idx="9">
                  <c:v>239.82</c:v>
                </c:pt>
                <c:pt idx="10">
                  <c:v>291.18</c:v>
                </c:pt>
                <c:pt idx="11">
                  <c:v>269.28</c:v>
                </c:pt>
                <c:pt idx="12">
                  <c:v>276.93</c:v>
                </c:pt>
                <c:pt idx="13">
                  <c:v>306.34</c:v>
                </c:pt>
                <c:pt idx="14">
                  <c:v>384.78</c:v>
                </c:pt>
              </c:numCache>
            </c:numRef>
          </c:val>
          <c:smooth val="0"/>
        </c:ser>
        <c:axId val="45996554"/>
        <c:axId val="11315803"/>
      </c:lineChart>
      <c:catAx>
        <c:axId val="45996554"/>
        <c:scaling>
          <c:orientation val="minMax"/>
        </c:scaling>
        <c:axPos val="b"/>
        <c:delete val="0"/>
        <c:numFmt formatCode="General" sourceLinked="1"/>
        <c:majorTickMark val="in"/>
        <c:minorTickMark val="none"/>
        <c:tickLblPos val="nextTo"/>
        <c:crossAx val="11315803"/>
        <c:crosses val="autoZero"/>
        <c:auto val="1"/>
        <c:lblOffset val="100"/>
        <c:tickLblSkip val="2"/>
        <c:noMultiLvlLbl val="0"/>
      </c:catAx>
      <c:valAx>
        <c:axId val="11315803"/>
        <c:scaling>
          <c:orientation val="minMax"/>
          <c:max val="6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45996554"/>
        <c:crossesAt val="1"/>
        <c:crossBetween val="midCat"/>
        <c:dispUnits/>
        <c:majorUnit val="100"/>
        <c:minorUnit val="2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EU (25)
</a:t>
            </a:r>
          </a:p>
        </c:rich>
      </c:tx>
      <c:layout/>
      <c:spPr>
        <a:noFill/>
        <a:ln>
          <a:noFill/>
        </a:ln>
      </c:spPr>
    </c:title>
    <c:plotArea>
      <c:layout>
        <c:manualLayout>
          <c:xMode val="edge"/>
          <c:yMode val="edge"/>
          <c:x val="0"/>
          <c:y val="0.0695"/>
          <c:w val="1"/>
          <c:h val="0.9305"/>
        </c:manualLayout>
      </c:layout>
      <c:lineChart>
        <c:grouping val="standard"/>
        <c:varyColors val="0"/>
        <c:ser>
          <c:idx val="0"/>
          <c:order val="0"/>
          <c:tx>
            <c:strRef>
              <c:f>Data!$B$11</c:f>
              <c:strCache>
                <c:ptCount val="1"/>
                <c:pt idx="0">
                  <c:v>Total exports</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Data!$C$11:$Q$11</c:f>
              <c:numCache>
                <c:ptCount val="15"/>
                <c:pt idx="9">
                  <c:v>2344.46</c:v>
                </c:pt>
                <c:pt idx="10">
                  <c:v>2437.36</c:v>
                </c:pt>
                <c:pt idx="11">
                  <c:v>2451.85</c:v>
                </c:pt>
                <c:pt idx="12">
                  <c:v>2617.92</c:v>
                </c:pt>
                <c:pt idx="13">
                  <c:v>3123.91</c:v>
                </c:pt>
                <c:pt idx="14">
                  <c:v>3714.23</c:v>
                </c:pt>
              </c:numCache>
            </c:numRef>
          </c:val>
          <c:smooth val="0"/>
        </c:ser>
        <c:ser>
          <c:idx val="1"/>
          <c:order val="1"/>
          <c:tx>
            <c:strRef>
              <c:f>Data!$B$12</c:f>
              <c:strCache>
                <c:ptCount val="1"/>
                <c:pt idx="0">
                  <c:v>    Intra-exports</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Data!$C$12:$Q$12</c:f>
              <c:numCache>
                <c:ptCount val="15"/>
                <c:pt idx="9">
                  <c:v>1609.67</c:v>
                </c:pt>
                <c:pt idx="10">
                  <c:v>1645.11</c:v>
                </c:pt>
                <c:pt idx="11">
                  <c:v>1649.53</c:v>
                </c:pt>
                <c:pt idx="12">
                  <c:v>1763.53</c:v>
                </c:pt>
                <c:pt idx="13">
                  <c:v>2125</c:v>
                </c:pt>
                <c:pt idx="14">
                  <c:v>2510.44</c:v>
                </c:pt>
              </c:numCache>
            </c:numRef>
          </c:val>
          <c:smooth val="0"/>
        </c:ser>
        <c:ser>
          <c:idx val="4"/>
          <c:order val="2"/>
          <c:tx>
            <c:strRef>
              <c:f>Data!$B$13</c:f>
              <c:strCache>
                <c:ptCount val="1"/>
                <c:pt idx="0">
                  <c:v>    Extra-exports</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Data!$C$8:$Q$8</c:f>
              <c:strCache>
                <c:ptCount val="15"/>
                <c:pt idx="0">
                  <c:v>1990</c:v>
                </c:pt>
                <c:pt idx="1">
                  <c:v>91</c:v>
                </c:pt>
                <c:pt idx="2">
                  <c:v>92</c:v>
                </c:pt>
                <c:pt idx="3">
                  <c:v>93</c:v>
                </c:pt>
                <c:pt idx="4">
                  <c:v>94</c:v>
                </c:pt>
                <c:pt idx="5">
                  <c:v>95</c:v>
                </c:pt>
                <c:pt idx="6">
                  <c:v>96</c:v>
                </c:pt>
                <c:pt idx="7">
                  <c:v>97</c:v>
                </c:pt>
                <c:pt idx="8">
                  <c:v>98</c:v>
                </c:pt>
                <c:pt idx="9">
                  <c:v>99</c:v>
                </c:pt>
                <c:pt idx="10">
                  <c:v>0</c:v>
                </c:pt>
                <c:pt idx="11">
                  <c:v>1</c:v>
                </c:pt>
                <c:pt idx="12">
                  <c:v>2</c:v>
                </c:pt>
                <c:pt idx="13">
                  <c:v>3</c:v>
                </c:pt>
                <c:pt idx="14">
                  <c:v>4</c:v>
                </c:pt>
              </c:strCache>
            </c:strRef>
          </c:cat>
          <c:val>
            <c:numRef>
              <c:f>Data!$C$13:$Q$13</c:f>
              <c:numCache>
                <c:ptCount val="15"/>
                <c:pt idx="9">
                  <c:v>734.79</c:v>
                </c:pt>
                <c:pt idx="10">
                  <c:v>792.25</c:v>
                </c:pt>
                <c:pt idx="11">
                  <c:v>802.32</c:v>
                </c:pt>
                <c:pt idx="12">
                  <c:v>854.4</c:v>
                </c:pt>
                <c:pt idx="13">
                  <c:v>998.91</c:v>
                </c:pt>
                <c:pt idx="14">
                  <c:v>1203.79</c:v>
                </c:pt>
              </c:numCache>
            </c:numRef>
          </c:val>
          <c:smooth val="0"/>
        </c:ser>
        <c:axId val="34733364"/>
        <c:axId val="44164821"/>
      </c:lineChart>
      <c:catAx>
        <c:axId val="34733364"/>
        <c:scaling>
          <c:orientation val="minMax"/>
        </c:scaling>
        <c:axPos val="b"/>
        <c:delete val="0"/>
        <c:numFmt formatCode="General" sourceLinked="0"/>
        <c:majorTickMark val="in"/>
        <c:minorTickMark val="none"/>
        <c:tickLblPos val="nextTo"/>
        <c:crossAx val="44164821"/>
        <c:crosses val="autoZero"/>
        <c:auto val="1"/>
        <c:lblOffset val="100"/>
        <c:tickLblSkip val="2"/>
        <c:noMultiLvlLbl val="0"/>
      </c:catAx>
      <c:valAx>
        <c:axId val="44164821"/>
        <c:scaling>
          <c:orientation val="minMax"/>
          <c:max val="4000"/>
        </c:scaling>
        <c:axPos val="l"/>
        <c:majorGridlines>
          <c:spPr>
            <a:ln w="3175">
              <a:solidFill>
                <a:srgbClr val="00CCFF"/>
              </a:solidFill>
            </a:ln>
          </c:spPr>
        </c:majorGridlines>
        <c:delete val="0"/>
        <c:numFmt formatCode="General" sourceLinked="1"/>
        <c:majorTickMark val="out"/>
        <c:minorTickMark val="none"/>
        <c:tickLblPos val="nextTo"/>
        <c:spPr>
          <a:ln w="3175">
            <a:noFill/>
          </a:ln>
        </c:spPr>
        <c:crossAx val="34733364"/>
        <c:crossesAt val="1"/>
        <c:crossBetween val="midCat"/>
        <c:dispUnits/>
        <c:majorUnit val="500"/>
      </c:valAx>
      <c:spPr>
        <a:gradFill rotWithShape="1">
          <a:gsLst>
            <a:gs pos="0">
              <a:srgbClr val="FFFFFF"/>
            </a:gs>
            <a:gs pos="100000">
              <a:srgbClr val="F4F4F4"/>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 Id="rId14" Type="http://schemas.openxmlformats.org/officeDocument/2006/relationships/chart" Target="/xl/charts/chart3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133350</xdr:rowOff>
    </xdr:from>
    <xdr:to>
      <xdr:col>14</xdr:col>
      <xdr:colOff>0</xdr:colOff>
      <xdr:row>7</xdr:row>
      <xdr:rowOff>123825</xdr:rowOff>
    </xdr:to>
    <xdr:grpSp>
      <xdr:nvGrpSpPr>
        <xdr:cNvPr id="1" name="Group 55"/>
        <xdr:cNvGrpSpPr>
          <a:grpSpLocks/>
        </xdr:cNvGrpSpPr>
      </xdr:nvGrpSpPr>
      <xdr:grpSpPr>
        <a:xfrm>
          <a:off x="6315075" y="809625"/>
          <a:ext cx="0" cy="561975"/>
          <a:chOff x="185" y="73"/>
          <a:chExt cx="30" cy="39"/>
        </a:xfrm>
        <a:solidFill>
          <a:srgbClr val="FFFFFF"/>
        </a:solidFill>
      </xdr:grpSpPr>
      <xdr:sp>
        <xdr:nvSpPr>
          <xdr:cNvPr id="2" name="Line 56"/>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3" name="Group 57"/>
          <xdr:cNvGrpSpPr>
            <a:grpSpLocks/>
          </xdr:cNvGrpSpPr>
        </xdr:nvGrpSpPr>
        <xdr:grpSpPr>
          <a:xfrm>
            <a:off x="185" y="92"/>
            <a:ext cx="30" cy="3"/>
            <a:chOff x="141" y="89"/>
            <a:chExt cx="26" cy="0"/>
          </a:xfrm>
          <a:solidFill>
            <a:srgbClr val="FFFFFF"/>
          </a:solidFill>
        </xdr:grpSpPr>
        <xdr:sp>
          <xdr:nvSpPr>
            <xdr:cNvPr id="4" name="Line 58"/>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 name="Line 59"/>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6" name="Line 60"/>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14</xdr:col>
      <xdr:colOff>0</xdr:colOff>
      <xdr:row>4</xdr:row>
      <xdr:rowOff>133350</xdr:rowOff>
    </xdr:from>
    <xdr:to>
      <xdr:col>14</xdr:col>
      <xdr:colOff>0</xdr:colOff>
      <xdr:row>7</xdr:row>
      <xdr:rowOff>123825</xdr:rowOff>
    </xdr:to>
    <xdr:grpSp>
      <xdr:nvGrpSpPr>
        <xdr:cNvPr id="7" name="Group 61"/>
        <xdr:cNvGrpSpPr>
          <a:grpSpLocks/>
        </xdr:cNvGrpSpPr>
      </xdr:nvGrpSpPr>
      <xdr:grpSpPr>
        <a:xfrm>
          <a:off x="6315075" y="809625"/>
          <a:ext cx="0" cy="561975"/>
          <a:chOff x="185" y="73"/>
          <a:chExt cx="30" cy="39"/>
        </a:xfrm>
        <a:solidFill>
          <a:srgbClr val="FFFFFF"/>
        </a:solidFill>
      </xdr:grpSpPr>
      <xdr:sp>
        <xdr:nvSpPr>
          <xdr:cNvPr id="8" name="Line 62"/>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9" name="Group 63"/>
          <xdr:cNvGrpSpPr>
            <a:grpSpLocks/>
          </xdr:cNvGrpSpPr>
        </xdr:nvGrpSpPr>
        <xdr:grpSpPr>
          <a:xfrm>
            <a:off x="185" y="92"/>
            <a:ext cx="30" cy="3"/>
            <a:chOff x="141" y="89"/>
            <a:chExt cx="26" cy="0"/>
          </a:xfrm>
          <a:solidFill>
            <a:srgbClr val="FFFFFF"/>
          </a:solidFill>
        </xdr:grpSpPr>
        <xdr:sp>
          <xdr:nvSpPr>
            <xdr:cNvPr id="10" name="Line 64"/>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1" name="Line 65"/>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2" name="Line 66"/>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14</xdr:col>
      <xdr:colOff>0</xdr:colOff>
      <xdr:row>10</xdr:row>
      <xdr:rowOff>133350</xdr:rowOff>
    </xdr:from>
    <xdr:to>
      <xdr:col>14</xdr:col>
      <xdr:colOff>0</xdr:colOff>
      <xdr:row>12</xdr:row>
      <xdr:rowOff>123825</xdr:rowOff>
    </xdr:to>
    <xdr:grpSp>
      <xdr:nvGrpSpPr>
        <xdr:cNvPr id="13" name="Group 67"/>
        <xdr:cNvGrpSpPr>
          <a:grpSpLocks/>
        </xdr:cNvGrpSpPr>
      </xdr:nvGrpSpPr>
      <xdr:grpSpPr>
        <a:xfrm>
          <a:off x="6315075" y="1952625"/>
          <a:ext cx="0" cy="371475"/>
          <a:chOff x="185" y="73"/>
          <a:chExt cx="30" cy="39"/>
        </a:xfrm>
        <a:solidFill>
          <a:srgbClr val="FFFFFF"/>
        </a:solidFill>
      </xdr:grpSpPr>
      <xdr:sp>
        <xdr:nvSpPr>
          <xdr:cNvPr id="14" name="Line 68"/>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15" name="Group 69"/>
          <xdr:cNvGrpSpPr>
            <a:grpSpLocks/>
          </xdr:cNvGrpSpPr>
        </xdr:nvGrpSpPr>
        <xdr:grpSpPr>
          <a:xfrm>
            <a:off x="185" y="92"/>
            <a:ext cx="30" cy="3"/>
            <a:chOff x="141" y="89"/>
            <a:chExt cx="26" cy="0"/>
          </a:xfrm>
          <a:solidFill>
            <a:srgbClr val="FFFFFF"/>
          </a:solidFill>
        </xdr:grpSpPr>
        <xdr:sp>
          <xdr:nvSpPr>
            <xdr:cNvPr id="16" name="Line 70"/>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7" name="Line 71"/>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8" name="Line 72"/>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14</xdr:col>
      <xdr:colOff>0</xdr:colOff>
      <xdr:row>10</xdr:row>
      <xdr:rowOff>133350</xdr:rowOff>
    </xdr:from>
    <xdr:to>
      <xdr:col>14</xdr:col>
      <xdr:colOff>0</xdr:colOff>
      <xdr:row>12</xdr:row>
      <xdr:rowOff>123825</xdr:rowOff>
    </xdr:to>
    <xdr:grpSp>
      <xdr:nvGrpSpPr>
        <xdr:cNvPr id="19" name="Group 73"/>
        <xdr:cNvGrpSpPr>
          <a:grpSpLocks/>
        </xdr:cNvGrpSpPr>
      </xdr:nvGrpSpPr>
      <xdr:grpSpPr>
        <a:xfrm>
          <a:off x="6315075" y="1952625"/>
          <a:ext cx="0" cy="371475"/>
          <a:chOff x="185" y="73"/>
          <a:chExt cx="30" cy="39"/>
        </a:xfrm>
        <a:solidFill>
          <a:srgbClr val="FFFFFF"/>
        </a:solidFill>
      </xdr:grpSpPr>
      <xdr:sp>
        <xdr:nvSpPr>
          <xdr:cNvPr id="20" name="Line 74"/>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1" name="Group 75"/>
          <xdr:cNvGrpSpPr>
            <a:grpSpLocks/>
          </xdr:cNvGrpSpPr>
        </xdr:nvGrpSpPr>
        <xdr:grpSpPr>
          <a:xfrm>
            <a:off x="185" y="92"/>
            <a:ext cx="30" cy="3"/>
            <a:chOff x="141" y="89"/>
            <a:chExt cx="26" cy="0"/>
          </a:xfrm>
          <a:solidFill>
            <a:srgbClr val="FFFFFF"/>
          </a:solidFill>
        </xdr:grpSpPr>
        <xdr:sp>
          <xdr:nvSpPr>
            <xdr:cNvPr id="22" name="Line 76"/>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77"/>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24" name="Line 78"/>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3</xdr:col>
      <xdr:colOff>466725</xdr:colOff>
      <xdr:row>92</xdr:row>
      <xdr:rowOff>133350</xdr:rowOff>
    </xdr:from>
    <xdr:to>
      <xdr:col>4</xdr:col>
      <xdr:colOff>142875</xdr:colOff>
      <xdr:row>94</xdr:row>
      <xdr:rowOff>123825</xdr:rowOff>
    </xdr:to>
    <xdr:grpSp>
      <xdr:nvGrpSpPr>
        <xdr:cNvPr id="25" name="Group 112"/>
        <xdr:cNvGrpSpPr>
          <a:grpSpLocks/>
        </xdr:cNvGrpSpPr>
      </xdr:nvGrpSpPr>
      <xdr:grpSpPr>
        <a:xfrm>
          <a:off x="1647825" y="17487900"/>
          <a:ext cx="209550" cy="371475"/>
          <a:chOff x="189" y="1834"/>
          <a:chExt cx="30" cy="39"/>
        </a:xfrm>
        <a:solidFill>
          <a:srgbClr val="FFFFFF"/>
        </a:solidFill>
      </xdr:grpSpPr>
      <xdr:sp>
        <xdr:nvSpPr>
          <xdr:cNvPr id="26" name="Line 80"/>
          <xdr:cNvSpPr>
            <a:spLocks/>
          </xdr:cNvSpPr>
        </xdr:nvSpPr>
        <xdr:spPr>
          <a:xfrm>
            <a:off x="189"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7" name="Group 81"/>
          <xdr:cNvGrpSpPr>
            <a:grpSpLocks/>
          </xdr:cNvGrpSpPr>
        </xdr:nvGrpSpPr>
        <xdr:grpSpPr>
          <a:xfrm>
            <a:off x="189" y="1853"/>
            <a:ext cx="30" cy="3"/>
            <a:chOff x="141" y="89"/>
            <a:chExt cx="26" cy="0"/>
          </a:xfrm>
          <a:solidFill>
            <a:srgbClr val="FFFFFF"/>
          </a:solidFill>
        </xdr:grpSpPr>
        <xdr:sp>
          <xdr:nvSpPr>
            <xdr:cNvPr id="28" name="Line 82"/>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9" name="Line 83"/>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30" name="Line 91"/>
          <xdr:cNvSpPr>
            <a:spLocks/>
          </xdr:cNvSpPr>
        </xdr:nvSpPr>
        <xdr:spPr>
          <a:xfrm>
            <a:off x="189"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447675</xdr:colOff>
      <xdr:row>92</xdr:row>
      <xdr:rowOff>133350</xdr:rowOff>
    </xdr:from>
    <xdr:to>
      <xdr:col>10</xdr:col>
      <xdr:colOff>123825</xdr:colOff>
      <xdr:row>94</xdr:row>
      <xdr:rowOff>123825</xdr:rowOff>
    </xdr:to>
    <xdr:grpSp>
      <xdr:nvGrpSpPr>
        <xdr:cNvPr id="31" name="Group 113"/>
        <xdr:cNvGrpSpPr>
          <a:grpSpLocks/>
        </xdr:cNvGrpSpPr>
      </xdr:nvGrpSpPr>
      <xdr:grpSpPr>
        <a:xfrm>
          <a:off x="4476750" y="17487900"/>
          <a:ext cx="209550" cy="371475"/>
          <a:chOff x="481" y="1834"/>
          <a:chExt cx="30" cy="39"/>
        </a:xfrm>
        <a:solidFill>
          <a:srgbClr val="FFFFFF"/>
        </a:solidFill>
      </xdr:grpSpPr>
      <xdr:sp>
        <xdr:nvSpPr>
          <xdr:cNvPr id="32" name="Line 107"/>
          <xdr:cNvSpPr>
            <a:spLocks/>
          </xdr:cNvSpPr>
        </xdr:nvSpPr>
        <xdr:spPr>
          <a:xfrm>
            <a:off x="481"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33" name="Group 108"/>
          <xdr:cNvGrpSpPr>
            <a:grpSpLocks/>
          </xdr:cNvGrpSpPr>
        </xdr:nvGrpSpPr>
        <xdr:grpSpPr>
          <a:xfrm>
            <a:off x="481" y="1853"/>
            <a:ext cx="30" cy="3"/>
            <a:chOff x="141" y="89"/>
            <a:chExt cx="26" cy="0"/>
          </a:xfrm>
          <a:solidFill>
            <a:srgbClr val="FFFFFF"/>
          </a:solidFill>
        </xdr:grpSpPr>
        <xdr:sp>
          <xdr:nvSpPr>
            <xdr:cNvPr id="34" name="Line 109"/>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5" name="Line 110"/>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36" name="Line 111"/>
          <xdr:cNvSpPr>
            <a:spLocks/>
          </xdr:cNvSpPr>
        </xdr:nvSpPr>
        <xdr:spPr>
          <a:xfrm>
            <a:off x="481"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xdr:col>
      <xdr:colOff>0</xdr:colOff>
      <xdr:row>57</xdr:row>
      <xdr:rowOff>180975</xdr:rowOff>
    </xdr:from>
    <xdr:to>
      <xdr:col>6</xdr:col>
      <xdr:colOff>0</xdr:colOff>
      <xdr:row>69</xdr:row>
      <xdr:rowOff>180975</xdr:rowOff>
    </xdr:to>
    <xdr:graphicFrame>
      <xdr:nvGraphicFramePr>
        <xdr:cNvPr id="37" name="Chart 116"/>
        <xdr:cNvGraphicFramePr/>
      </xdr:nvGraphicFramePr>
      <xdr:xfrm>
        <a:off x="114300" y="10868025"/>
        <a:ext cx="2667000" cy="22860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57</xdr:row>
      <xdr:rowOff>180975</xdr:rowOff>
    </xdr:from>
    <xdr:to>
      <xdr:col>12</xdr:col>
      <xdr:colOff>0</xdr:colOff>
      <xdr:row>70</xdr:row>
      <xdr:rowOff>9525</xdr:rowOff>
    </xdr:to>
    <xdr:graphicFrame>
      <xdr:nvGraphicFramePr>
        <xdr:cNvPr id="38" name="Chart 117"/>
        <xdr:cNvGraphicFramePr/>
      </xdr:nvGraphicFramePr>
      <xdr:xfrm>
        <a:off x="2962275" y="10868025"/>
        <a:ext cx="2667000" cy="23050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73</xdr:row>
      <xdr:rowOff>9525</xdr:rowOff>
    </xdr:from>
    <xdr:to>
      <xdr:col>6</xdr:col>
      <xdr:colOff>19050</xdr:colOff>
      <xdr:row>84</xdr:row>
      <xdr:rowOff>9525</xdr:rowOff>
    </xdr:to>
    <xdr:graphicFrame>
      <xdr:nvGraphicFramePr>
        <xdr:cNvPr id="39" name="Chart 118"/>
        <xdr:cNvGraphicFramePr/>
      </xdr:nvGraphicFramePr>
      <xdr:xfrm>
        <a:off x="133350" y="13744575"/>
        <a:ext cx="2667000" cy="20955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73</xdr:row>
      <xdr:rowOff>9525</xdr:rowOff>
    </xdr:from>
    <xdr:to>
      <xdr:col>12</xdr:col>
      <xdr:colOff>19050</xdr:colOff>
      <xdr:row>84</xdr:row>
      <xdr:rowOff>9525</xdr:rowOff>
    </xdr:to>
    <xdr:graphicFrame>
      <xdr:nvGraphicFramePr>
        <xdr:cNvPr id="40" name="Chart 119"/>
        <xdr:cNvGraphicFramePr/>
      </xdr:nvGraphicFramePr>
      <xdr:xfrm>
        <a:off x="2981325" y="13744575"/>
        <a:ext cx="2667000" cy="2095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22</xdr:row>
      <xdr:rowOff>0</xdr:rowOff>
    </xdr:from>
    <xdr:to>
      <xdr:col>6</xdr:col>
      <xdr:colOff>0</xdr:colOff>
      <xdr:row>32</xdr:row>
      <xdr:rowOff>180975</xdr:rowOff>
    </xdr:to>
    <xdr:graphicFrame>
      <xdr:nvGraphicFramePr>
        <xdr:cNvPr id="41" name="Chart 122"/>
        <xdr:cNvGraphicFramePr/>
      </xdr:nvGraphicFramePr>
      <xdr:xfrm>
        <a:off x="114300" y="4105275"/>
        <a:ext cx="2667000" cy="20859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22</xdr:row>
      <xdr:rowOff>0</xdr:rowOff>
    </xdr:from>
    <xdr:to>
      <xdr:col>12</xdr:col>
      <xdr:colOff>0</xdr:colOff>
      <xdr:row>33</xdr:row>
      <xdr:rowOff>0</xdr:rowOff>
    </xdr:to>
    <xdr:graphicFrame>
      <xdr:nvGraphicFramePr>
        <xdr:cNvPr id="42" name="Chart 123"/>
        <xdr:cNvGraphicFramePr/>
      </xdr:nvGraphicFramePr>
      <xdr:xfrm>
        <a:off x="2962275" y="4105275"/>
        <a:ext cx="2667000" cy="2095500"/>
      </xdr:xfrm>
      <a:graphic>
        <a:graphicData uri="http://schemas.openxmlformats.org/drawingml/2006/chart">
          <c:chart xmlns:c="http://schemas.openxmlformats.org/drawingml/2006/chart" r:id="rId6"/>
        </a:graphicData>
      </a:graphic>
    </xdr:graphicFrame>
    <xdr:clientData/>
  </xdr:twoCellAnchor>
  <xdr:twoCellAnchor>
    <xdr:from>
      <xdr:col>0</xdr:col>
      <xdr:colOff>104775</xdr:colOff>
      <xdr:row>35</xdr:row>
      <xdr:rowOff>180975</xdr:rowOff>
    </xdr:from>
    <xdr:to>
      <xdr:col>6</xdr:col>
      <xdr:colOff>0</xdr:colOff>
      <xdr:row>47</xdr:row>
      <xdr:rowOff>0</xdr:rowOff>
    </xdr:to>
    <xdr:graphicFrame>
      <xdr:nvGraphicFramePr>
        <xdr:cNvPr id="43" name="Chart 124"/>
        <xdr:cNvGraphicFramePr/>
      </xdr:nvGraphicFramePr>
      <xdr:xfrm>
        <a:off x="104775" y="6762750"/>
        <a:ext cx="2676525" cy="210502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36</xdr:row>
      <xdr:rowOff>0</xdr:rowOff>
    </xdr:from>
    <xdr:to>
      <xdr:col>11</xdr:col>
      <xdr:colOff>514350</xdr:colOff>
      <xdr:row>46</xdr:row>
      <xdr:rowOff>180975</xdr:rowOff>
    </xdr:to>
    <xdr:graphicFrame>
      <xdr:nvGraphicFramePr>
        <xdr:cNvPr id="44" name="Chart 125"/>
        <xdr:cNvGraphicFramePr/>
      </xdr:nvGraphicFramePr>
      <xdr:xfrm>
        <a:off x="2962275" y="6772275"/>
        <a:ext cx="2647950" cy="208597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7</xdr:row>
      <xdr:rowOff>9525</xdr:rowOff>
    </xdr:from>
    <xdr:to>
      <xdr:col>6</xdr:col>
      <xdr:colOff>0</xdr:colOff>
      <xdr:row>19</xdr:row>
      <xdr:rowOff>0</xdr:rowOff>
    </xdr:to>
    <xdr:graphicFrame>
      <xdr:nvGraphicFramePr>
        <xdr:cNvPr id="45" name="Chart 126"/>
        <xdr:cNvGraphicFramePr/>
      </xdr:nvGraphicFramePr>
      <xdr:xfrm>
        <a:off x="114300" y="1257300"/>
        <a:ext cx="2667000" cy="227647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7</xdr:row>
      <xdr:rowOff>0</xdr:rowOff>
    </xdr:from>
    <xdr:to>
      <xdr:col>12</xdr:col>
      <xdr:colOff>0</xdr:colOff>
      <xdr:row>19</xdr:row>
      <xdr:rowOff>0</xdr:rowOff>
    </xdr:to>
    <xdr:graphicFrame>
      <xdr:nvGraphicFramePr>
        <xdr:cNvPr id="46" name="Chart 127"/>
        <xdr:cNvGraphicFramePr/>
      </xdr:nvGraphicFramePr>
      <xdr:xfrm>
        <a:off x="2962275" y="1247775"/>
        <a:ext cx="2667000" cy="2286000"/>
      </xdr:xfrm>
      <a:graphic>
        <a:graphicData uri="http://schemas.openxmlformats.org/drawingml/2006/chart">
          <c:chart xmlns:c="http://schemas.openxmlformats.org/drawingml/2006/chart" r:id="rId10"/>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5</xdr:row>
      <xdr:rowOff>0</xdr:rowOff>
    </xdr:to>
    <xdr:graphicFrame>
      <xdr:nvGraphicFramePr>
        <xdr:cNvPr id="1" name="Chart 1"/>
        <xdr:cNvGraphicFramePr/>
      </xdr:nvGraphicFramePr>
      <xdr:xfrm>
        <a:off x="114300" y="866775"/>
        <a:ext cx="2667000" cy="0"/>
      </xdr:xfrm>
      <a:graphic>
        <a:graphicData uri="http://schemas.openxmlformats.org/drawingml/2006/chart">
          <c:chart xmlns:c="http://schemas.openxmlformats.org/drawingml/2006/chart" r:id="rId1"/>
        </a:graphicData>
      </a:graphic>
    </xdr:graphicFrame>
    <xdr:clientData/>
  </xdr:twoCellAnchor>
  <xdr:twoCellAnchor>
    <xdr:from>
      <xdr:col>6</xdr:col>
      <xdr:colOff>180975</xdr:colOff>
      <xdr:row>5</xdr:row>
      <xdr:rowOff>0</xdr:rowOff>
    </xdr:from>
    <xdr:to>
      <xdr:col>12</xdr:col>
      <xdr:colOff>0</xdr:colOff>
      <xdr:row>5</xdr:row>
      <xdr:rowOff>0</xdr:rowOff>
    </xdr:to>
    <xdr:graphicFrame>
      <xdr:nvGraphicFramePr>
        <xdr:cNvPr id="2" name="Chart 2"/>
        <xdr:cNvGraphicFramePr/>
      </xdr:nvGraphicFramePr>
      <xdr:xfrm>
        <a:off x="2962275" y="866775"/>
        <a:ext cx="26670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59</xdr:row>
      <xdr:rowOff>0</xdr:rowOff>
    </xdr:from>
    <xdr:to>
      <xdr:col>6</xdr:col>
      <xdr:colOff>0</xdr:colOff>
      <xdr:row>70</xdr:row>
      <xdr:rowOff>180975</xdr:rowOff>
    </xdr:to>
    <xdr:graphicFrame>
      <xdr:nvGraphicFramePr>
        <xdr:cNvPr id="3" name="Chart 17"/>
        <xdr:cNvGraphicFramePr/>
      </xdr:nvGraphicFramePr>
      <xdr:xfrm>
        <a:off x="114300" y="11068050"/>
        <a:ext cx="2667000" cy="22764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59</xdr:row>
      <xdr:rowOff>0</xdr:rowOff>
    </xdr:from>
    <xdr:to>
      <xdr:col>12</xdr:col>
      <xdr:colOff>0</xdr:colOff>
      <xdr:row>70</xdr:row>
      <xdr:rowOff>180975</xdr:rowOff>
    </xdr:to>
    <xdr:graphicFrame>
      <xdr:nvGraphicFramePr>
        <xdr:cNvPr id="4" name="Chart 18"/>
        <xdr:cNvGraphicFramePr/>
      </xdr:nvGraphicFramePr>
      <xdr:xfrm>
        <a:off x="2962275" y="11068050"/>
        <a:ext cx="2667000" cy="22764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73</xdr:row>
      <xdr:rowOff>180975</xdr:rowOff>
    </xdr:from>
    <xdr:to>
      <xdr:col>6</xdr:col>
      <xdr:colOff>0</xdr:colOff>
      <xdr:row>85</xdr:row>
      <xdr:rowOff>9525</xdr:rowOff>
    </xdr:to>
    <xdr:graphicFrame>
      <xdr:nvGraphicFramePr>
        <xdr:cNvPr id="5" name="Chart 19"/>
        <xdr:cNvGraphicFramePr/>
      </xdr:nvGraphicFramePr>
      <xdr:xfrm>
        <a:off x="114300" y="13916025"/>
        <a:ext cx="2667000" cy="211455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73</xdr:row>
      <xdr:rowOff>180975</xdr:rowOff>
    </xdr:from>
    <xdr:to>
      <xdr:col>12</xdr:col>
      <xdr:colOff>0</xdr:colOff>
      <xdr:row>85</xdr:row>
      <xdr:rowOff>0</xdr:rowOff>
    </xdr:to>
    <xdr:graphicFrame>
      <xdr:nvGraphicFramePr>
        <xdr:cNvPr id="6" name="Chart 20"/>
        <xdr:cNvGraphicFramePr/>
      </xdr:nvGraphicFramePr>
      <xdr:xfrm>
        <a:off x="2962275" y="13916025"/>
        <a:ext cx="2667000" cy="2105025"/>
      </xdr:xfrm>
      <a:graphic>
        <a:graphicData uri="http://schemas.openxmlformats.org/drawingml/2006/chart">
          <c:chart xmlns:c="http://schemas.openxmlformats.org/drawingml/2006/chart" r:id="rId6"/>
        </a:graphicData>
      </a:graphic>
    </xdr:graphicFrame>
    <xdr:clientData/>
  </xdr:twoCellAnchor>
  <xdr:twoCellAnchor>
    <xdr:from>
      <xdr:col>14</xdr:col>
      <xdr:colOff>0</xdr:colOff>
      <xdr:row>24</xdr:row>
      <xdr:rowOff>123825</xdr:rowOff>
    </xdr:from>
    <xdr:to>
      <xdr:col>14</xdr:col>
      <xdr:colOff>0</xdr:colOff>
      <xdr:row>26</xdr:row>
      <xdr:rowOff>114300</xdr:rowOff>
    </xdr:to>
    <xdr:grpSp>
      <xdr:nvGrpSpPr>
        <xdr:cNvPr id="7" name="Group 62"/>
        <xdr:cNvGrpSpPr>
          <a:grpSpLocks/>
        </xdr:cNvGrpSpPr>
      </xdr:nvGrpSpPr>
      <xdr:grpSpPr>
        <a:xfrm>
          <a:off x="6353175" y="4610100"/>
          <a:ext cx="0" cy="371475"/>
          <a:chOff x="185" y="73"/>
          <a:chExt cx="30" cy="39"/>
        </a:xfrm>
        <a:solidFill>
          <a:srgbClr val="FFFFFF"/>
        </a:solidFill>
      </xdr:grpSpPr>
      <xdr:sp>
        <xdr:nvSpPr>
          <xdr:cNvPr id="8" name="Line 63"/>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9" name="Group 64"/>
          <xdr:cNvGrpSpPr>
            <a:grpSpLocks/>
          </xdr:cNvGrpSpPr>
        </xdr:nvGrpSpPr>
        <xdr:grpSpPr>
          <a:xfrm>
            <a:off x="185" y="92"/>
            <a:ext cx="30" cy="3"/>
            <a:chOff x="141" y="89"/>
            <a:chExt cx="26" cy="0"/>
          </a:xfrm>
          <a:solidFill>
            <a:srgbClr val="FFFFFF"/>
          </a:solidFill>
        </xdr:grpSpPr>
        <xdr:sp>
          <xdr:nvSpPr>
            <xdr:cNvPr id="10" name="Line 65"/>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1" name="Line 66"/>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2" name="Line 67"/>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14</xdr:col>
      <xdr:colOff>0</xdr:colOff>
      <xdr:row>24</xdr:row>
      <xdr:rowOff>123825</xdr:rowOff>
    </xdr:from>
    <xdr:to>
      <xdr:col>14</xdr:col>
      <xdr:colOff>0</xdr:colOff>
      <xdr:row>26</xdr:row>
      <xdr:rowOff>114300</xdr:rowOff>
    </xdr:to>
    <xdr:grpSp>
      <xdr:nvGrpSpPr>
        <xdr:cNvPr id="13" name="Group 68"/>
        <xdr:cNvGrpSpPr>
          <a:grpSpLocks/>
        </xdr:cNvGrpSpPr>
      </xdr:nvGrpSpPr>
      <xdr:grpSpPr>
        <a:xfrm>
          <a:off x="6353175" y="4610100"/>
          <a:ext cx="0" cy="371475"/>
          <a:chOff x="185" y="73"/>
          <a:chExt cx="30" cy="39"/>
        </a:xfrm>
        <a:solidFill>
          <a:srgbClr val="FFFFFF"/>
        </a:solidFill>
      </xdr:grpSpPr>
      <xdr:sp>
        <xdr:nvSpPr>
          <xdr:cNvPr id="14" name="Line 69"/>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15" name="Group 70"/>
          <xdr:cNvGrpSpPr>
            <a:grpSpLocks/>
          </xdr:cNvGrpSpPr>
        </xdr:nvGrpSpPr>
        <xdr:grpSpPr>
          <a:xfrm>
            <a:off x="185" y="92"/>
            <a:ext cx="30" cy="3"/>
            <a:chOff x="141" y="89"/>
            <a:chExt cx="26" cy="0"/>
          </a:xfrm>
          <a:solidFill>
            <a:srgbClr val="FFFFFF"/>
          </a:solidFill>
        </xdr:grpSpPr>
        <xdr:sp>
          <xdr:nvSpPr>
            <xdr:cNvPr id="16" name="Line 71"/>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7" name="Line 72"/>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8" name="Line 73"/>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3</xdr:col>
      <xdr:colOff>466725</xdr:colOff>
      <xdr:row>92</xdr:row>
      <xdr:rowOff>133350</xdr:rowOff>
    </xdr:from>
    <xdr:to>
      <xdr:col>4</xdr:col>
      <xdr:colOff>142875</xdr:colOff>
      <xdr:row>94</xdr:row>
      <xdr:rowOff>123825</xdr:rowOff>
    </xdr:to>
    <xdr:grpSp>
      <xdr:nvGrpSpPr>
        <xdr:cNvPr id="19" name="Group 87"/>
        <xdr:cNvGrpSpPr>
          <a:grpSpLocks/>
        </xdr:cNvGrpSpPr>
      </xdr:nvGrpSpPr>
      <xdr:grpSpPr>
        <a:xfrm>
          <a:off x="1647825" y="17487900"/>
          <a:ext cx="209550" cy="371475"/>
          <a:chOff x="189" y="1834"/>
          <a:chExt cx="30" cy="39"/>
        </a:xfrm>
        <a:solidFill>
          <a:srgbClr val="FFFFFF"/>
        </a:solidFill>
      </xdr:grpSpPr>
      <xdr:sp>
        <xdr:nvSpPr>
          <xdr:cNvPr id="20" name="Line 75"/>
          <xdr:cNvSpPr>
            <a:spLocks/>
          </xdr:cNvSpPr>
        </xdr:nvSpPr>
        <xdr:spPr>
          <a:xfrm>
            <a:off x="189"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1" name="Group 76"/>
          <xdr:cNvGrpSpPr>
            <a:grpSpLocks/>
          </xdr:cNvGrpSpPr>
        </xdr:nvGrpSpPr>
        <xdr:grpSpPr>
          <a:xfrm>
            <a:off x="189" y="1853"/>
            <a:ext cx="30" cy="3"/>
            <a:chOff x="141" y="89"/>
            <a:chExt cx="26" cy="0"/>
          </a:xfrm>
          <a:solidFill>
            <a:srgbClr val="FFFFFF"/>
          </a:solidFill>
        </xdr:grpSpPr>
        <xdr:sp>
          <xdr:nvSpPr>
            <xdr:cNvPr id="22" name="Line 77"/>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78"/>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24" name="Line 79"/>
          <xdr:cNvSpPr>
            <a:spLocks/>
          </xdr:cNvSpPr>
        </xdr:nvSpPr>
        <xdr:spPr>
          <a:xfrm>
            <a:off x="189"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476250</xdr:colOff>
      <xdr:row>92</xdr:row>
      <xdr:rowOff>133350</xdr:rowOff>
    </xdr:from>
    <xdr:to>
      <xdr:col>10</xdr:col>
      <xdr:colOff>152400</xdr:colOff>
      <xdr:row>94</xdr:row>
      <xdr:rowOff>123825</xdr:rowOff>
    </xdr:to>
    <xdr:grpSp>
      <xdr:nvGrpSpPr>
        <xdr:cNvPr id="25" name="Group 86"/>
        <xdr:cNvGrpSpPr>
          <a:grpSpLocks/>
        </xdr:cNvGrpSpPr>
      </xdr:nvGrpSpPr>
      <xdr:grpSpPr>
        <a:xfrm>
          <a:off x="4505325" y="17487900"/>
          <a:ext cx="209550" cy="371475"/>
          <a:chOff x="484" y="1834"/>
          <a:chExt cx="30" cy="39"/>
        </a:xfrm>
        <a:solidFill>
          <a:srgbClr val="FFFFFF"/>
        </a:solidFill>
      </xdr:grpSpPr>
      <xdr:sp>
        <xdr:nvSpPr>
          <xdr:cNvPr id="26" name="Line 81"/>
          <xdr:cNvSpPr>
            <a:spLocks/>
          </xdr:cNvSpPr>
        </xdr:nvSpPr>
        <xdr:spPr>
          <a:xfrm>
            <a:off x="484"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7" name="Group 82"/>
          <xdr:cNvGrpSpPr>
            <a:grpSpLocks/>
          </xdr:cNvGrpSpPr>
        </xdr:nvGrpSpPr>
        <xdr:grpSpPr>
          <a:xfrm>
            <a:off x="484" y="1853"/>
            <a:ext cx="30" cy="3"/>
            <a:chOff x="141" y="89"/>
            <a:chExt cx="26" cy="0"/>
          </a:xfrm>
          <a:solidFill>
            <a:srgbClr val="FFFFFF"/>
          </a:solidFill>
        </xdr:grpSpPr>
        <xdr:sp>
          <xdr:nvSpPr>
            <xdr:cNvPr id="28" name="Line 83"/>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9" name="Line 84"/>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30" name="Line 85"/>
          <xdr:cNvSpPr>
            <a:spLocks/>
          </xdr:cNvSpPr>
        </xdr:nvSpPr>
        <xdr:spPr>
          <a:xfrm>
            <a:off x="484"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xdr:col>
      <xdr:colOff>0</xdr:colOff>
      <xdr:row>58</xdr:row>
      <xdr:rowOff>180975</xdr:rowOff>
    </xdr:from>
    <xdr:to>
      <xdr:col>6</xdr:col>
      <xdr:colOff>0</xdr:colOff>
      <xdr:row>59</xdr:row>
      <xdr:rowOff>0</xdr:rowOff>
    </xdr:to>
    <xdr:graphicFrame>
      <xdr:nvGraphicFramePr>
        <xdr:cNvPr id="31" name="Chart 90"/>
        <xdr:cNvGraphicFramePr/>
      </xdr:nvGraphicFramePr>
      <xdr:xfrm>
        <a:off x="114300" y="11058525"/>
        <a:ext cx="2667000" cy="952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58</xdr:row>
      <xdr:rowOff>180975</xdr:rowOff>
    </xdr:from>
    <xdr:to>
      <xdr:col>12</xdr:col>
      <xdr:colOff>0</xdr:colOff>
      <xdr:row>59</xdr:row>
      <xdr:rowOff>0</xdr:rowOff>
    </xdr:to>
    <xdr:graphicFrame>
      <xdr:nvGraphicFramePr>
        <xdr:cNvPr id="32" name="Chart 91"/>
        <xdr:cNvGraphicFramePr/>
      </xdr:nvGraphicFramePr>
      <xdr:xfrm>
        <a:off x="2962275" y="11058525"/>
        <a:ext cx="2667000" cy="952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22</xdr:row>
      <xdr:rowOff>0</xdr:rowOff>
    </xdr:from>
    <xdr:to>
      <xdr:col>6</xdr:col>
      <xdr:colOff>0</xdr:colOff>
      <xdr:row>32</xdr:row>
      <xdr:rowOff>180975</xdr:rowOff>
    </xdr:to>
    <xdr:graphicFrame>
      <xdr:nvGraphicFramePr>
        <xdr:cNvPr id="33" name="Chart 92"/>
        <xdr:cNvGraphicFramePr/>
      </xdr:nvGraphicFramePr>
      <xdr:xfrm>
        <a:off x="114300" y="4105275"/>
        <a:ext cx="2667000" cy="208597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22</xdr:row>
      <xdr:rowOff>0</xdr:rowOff>
    </xdr:from>
    <xdr:to>
      <xdr:col>12</xdr:col>
      <xdr:colOff>0</xdr:colOff>
      <xdr:row>32</xdr:row>
      <xdr:rowOff>180975</xdr:rowOff>
    </xdr:to>
    <xdr:graphicFrame>
      <xdr:nvGraphicFramePr>
        <xdr:cNvPr id="34" name="Chart 93"/>
        <xdr:cNvGraphicFramePr/>
      </xdr:nvGraphicFramePr>
      <xdr:xfrm>
        <a:off x="2962275" y="4105275"/>
        <a:ext cx="2667000" cy="208597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35</xdr:row>
      <xdr:rowOff>180975</xdr:rowOff>
    </xdr:from>
    <xdr:to>
      <xdr:col>6</xdr:col>
      <xdr:colOff>0</xdr:colOff>
      <xdr:row>47</xdr:row>
      <xdr:rowOff>0</xdr:rowOff>
    </xdr:to>
    <xdr:graphicFrame>
      <xdr:nvGraphicFramePr>
        <xdr:cNvPr id="35" name="Chart 94"/>
        <xdr:cNvGraphicFramePr/>
      </xdr:nvGraphicFramePr>
      <xdr:xfrm>
        <a:off x="114300" y="6762750"/>
        <a:ext cx="2667000" cy="210502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35</xdr:row>
      <xdr:rowOff>180975</xdr:rowOff>
    </xdr:from>
    <xdr:to>
      <xdr:col>12</xdr:col>
      <xdr:colOff>0</xdr:colOff>
      <xdr:row>47</xdr:row>
      <xdr:rowOff>0</xdr:rowOff>
    </xdr:to>
    <xdr:graphicFrame>
      <xdr:nvGraphicFramePr>
        <xdr:cNvPr id="36" name="Chart 95"/>
        <xdr:cNvGraphicFramePr/>
      </xdr:nvGraphicFramePr>
      <xdr:xfrm>
        <a:off x="2962275" y="6762750"/>
        <a:ext cx="2667000" cy="210502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6</xdr:row>
      <xdr:rowOff>180975</xdr:rowOff>
    </xdr:from>
    <xdr:to>
      <xdr:col>6</xdr:col>
      <xdr:colOff>0</xdr:colOff>
      <xdr:row>19</xdr:row>
      <xdr:rowOff>9525</xdr:rowOff>
    </xdr:to>
    <xdr:graphicFrame>
      <xdr:nvGraphicFramePr>
        <xdr:cNvPr id="37" name="Chart 96"/>
        <xdr:cNvGraphicFramePr/>
      </xdr:nvGraphicFramePr>
      <xdr:xfrm>
        <a:off x="114300" y="1238250"/>
        <a:ext cx="2667000" cy="230505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6</xdr:row>
      <xdr:rowOff>180975</xdr:rowOff>
    </xdr:from>
    <xdr:to>
      <xdr:col>12</xdr:col>
      <xdr:colOff>0</xdr:colOff>
      <xdr:row>19</xdr:row>
      <xdr:rowOff>9525</xdr:rowOff>
    </xdr:to>
    <xdr:graphicFrame>
      <xdr:nvGraphicFramePr>
        <xdr:cNvPr id="38" name="Chart 97"/>
        <xdr:cNvGraphicFramePr/>
      </xdr:nvGraphicFramePr>
      <xdr:xfrm>
        <a:off x="2962275" y="1238250"/>
        <a:ext cx="2667000" cy="2305050"/>
      </xdr:xfrm>
      <a:graphic>
        <a:graphicData uri="http://schemas.openxmlformats.org/drawingml/2006/chart">
          <c:chart xmlns:c="http://schemas.openxmlformats.org/drawingml/2006/chart" r:id="rId1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5</xdr:row>
      <xdr:rowOff>0</xdr:rowOff>
    </xdr:to>
    <xdr:graphicFrame>
      <xdr:nvGraphicFramePr>
        <xdr:cNvPr id="1" name="Chart 1"/>
        <xdr:cNvGraphicFramePr/>
      </xdr:nvGraphicFramePr>
      <xdr:xfrm>
        <a:off x="114300" y="866775"/>
        <a:ext cx="2667000" cy="0"/>
      </xdr:xfrm>
      <a:graphic>
        <a:graphicData uri="http://schemas.openxmlformats.org/drawingml/2006/chart">
          <c:chart xmlns:c="http://schemas.openxmlformats.org/drawingml/2006/chart" r:id="rId1"/>
        </a:graphicData>
      </a:graphic>
    </xdr:graphicFrame>
    <xdr:clientData/>
  </xdr:twoCellAnchor>
  <xdr:twoCellAnchor>
    <xdr:from>
      <xdr:col>6</xdr:col>
      <xdr:colOff>180975</xdr:colOff>
      <xdr:row>5</xdr:row>
      <xdr:rowOff>0</xdr:rowOff>
    </xdr:from>
    <xdr:to>
      <xdr:col>12</xdr:col>
      <xdr:colOff>0</xdr:colOff>
      <xdr:row>5</xdr:row>
      <xdr:rowOff>0</xdr:rowOff>
    </xdr:to>
    <xdr:graphicFrame>
      <xdr:nvGraphicFramePr>
        <xdr:cNvPr id="2" name="Chart 2"/>
        <xdr:cNvGraphicFramePr/>
      </xdr:nvGraphicFramePr>
      <xdr:xfrm>
        <a:off x="2962275" y="866775"/>
        <a:ext cx="26670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58</xdr:row>
      <xdr:rowOff>0</xdr:rowOff>
    </xdr:from>
    <xdr:to>
      <xdr:col>6</xdr:col>
      <xdr:colOff>0</xdr:colOff>
      <xdr:row>70</xdr:row>
      <xdr:rowOff>0</xdr:rowOff>
    </xdr:to>
    <xdr:graphicFrame>
      <xdr:nvGraphicFramePr>
        <xdr:cNvPr id="3" name="Chart 17"/>
        <xdr:cNvGraphicFramePr/>
      </xdr:nvGraphicFramePr>
      <xdr:xfrm>
        <a:off x="114300" y="10877550"/>
        <a:ext cx="2667000" cy="228600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58</xdr:row>
      <xdr:rowOff>0</xdr:rowOff>
    </xdr:from>
    <xdr:to>
      <xdr:col>12</xdr:col>
      <xdr:colOff>0</xdr:colOff>
      <xdr:row>69</xdr:row>
      <xdr:rowOff>180975</xdr:rowOff>
    </xdr:to>
    <xdr:graphicFrame>
      <xdr:nvGraphicFramePr>
        <xdr:cNvPr id="4" name="Chart 18"/>
        <xdr:cNvGraphicFramePr/>
      </xdr:nvGraphicFramePr>
      <xdr:xfrm>
        <a:off x="2962275" y="10877550"/>
        <a:ext cx="2667000" cy="22764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72</xdr:row>
      <xdr:rowOff>180975</xdr:rowOff>
    </xdr:from>
    <xdr:to>
      <xdr:col>6</xdr:col>
      <xdr:colOff>0</xdr:colOff>
      <xdr:row>84</xdr:row>
      <xdr:rowOff>9525</xdr:rowOff>
    </xdr:to>
    <xdr:graphicFrame>
      <xdr:nvGraphicFramePr>
        <xdr:cNvPr id="5" name="Chart 19"/>
        <xdr:cNvGraphicFramePr/>
      </xdr:nvGraphicFramePr>
      <xdr:xfrm>
        <a:off x="114300" y="13725525"/>
        <a:ext cx="2667000" cy="211455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72</xdr:row>
      <xdr:rowOff>180975</xdr:rowOff>
    </xdr:from>
    <xdr:to>
      <xdr:col>12</xdr:col>
      <xdr:colOff>0</xdr:colOff>
      <xdr:row>84</xdr:row>
      <xdr:rowOff>9525</xdr:rowOff>
    </xdr:to>
    <xdr:graphicFrame>
      <xdr:nvGraphicFramePr>
        <xdr:cNvPr id="6" name="Chart 20"/>
        <xdr:cNvGraphicFramePr/>
      </xdr:nvGraphicFramePr>
      <xdr:xfrm>
        <a:off x="2962275" y="13725525"/>
        <a:ext cx="2667000" cy="2114550"/>
      </xdr:xfrm>
      <a:graphic>
        <a:graphicData uri="http://schemas.openxmlformats.org/drawingml/2006/chart">
          <c:chart xmlns:c="http://schemas.openxmlformats.org/drawingml/2006/chart" r:id="rId6"/>
        </a:graphicData>
      </a:graphic>
    </xdr:graphicFrame>
    <xdr:clientData/>
  </xdr:twoCellAnchor>
  <xdr:twoCellAnchor>
    <xdr:from>
      <xdr:col>15</xdr:col>
      <xdr:colOff>0</xdr:colOff>
      <xdr:row>40</xdr:row>
      <xdr:rowOff>123825</xdr:rowOff>
    </xdr:from>
    <xdr:to>
      <xdr:col>15</xdr:col>
      <xdr:colOff>0</xdr:colOff>
      <xdr:row>42</xdr:row>
      <xdr:rowOff>114300</xdr:rowOff>
    </xdr:to>
    <xdr:grpSp>
      <xdr:nvGrpSpPr>
        <xdr:cNvPr id="7" name="Group 59"/>
        <xdr:cNvGrpSpPr>
          <a:grpSpLocks/>
        </xdr:cNvGrpSpPr>
      </xdr:nvGrpSpPr>
      <xdr:grpSpPr>
        <a:xfrm>
          <a:off x="6962775" y="7658100"/>
          <a:ext cx="0" cy="371475"/>
          <a:chOff x="185" y="73"/>
          <a:chExt cx="30" cy="39"/>
        </a:xfrm>
        <a:solidFill>
          <a:srgbClr val="FFFFFF"/>
        </a:solidFill>
      </xdr:grpSpPr>
      <xdr:sp>
        <xdr:nvSpPr>
          <xdr:cNvPr id="8" name="Line 60"/>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9" name="Group 61"/>
          <xdr:cNvGrpSpPr>
            <a:grpSpLocks/>
          </xdr:cNvGrpSpPr>
        </xdr:nvGrpSpPr>
        <xdr:grpSpPr>
          <a:xfrm>
            <a:off x="185" y="92"/>
            <a:ext cx="30" cy="3"/>
            <a:chOff x="141" y="89"/>
            <a:chExt cx="26" cy="0"/>
          </a:xfrm>
          <a:solidFill>
            <a:srgbClr val="FFFFFF"/>
          </a:solidFill>
        </xdr:grpSpPr>
        <xdr:sp>
          <xdr:nvSpPr>
            <xdr:cNvPr id="10" name="Line 62"/>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1" name="Line 63"/>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2" name="Line 64"/>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15</xdr:col>
      <xdr:colOff>0</xdr:colOff>
      <xdr:row>40</xdr:row>
      <xdr:rowOff>123825</xdr:rowOff>
    </xdr:from>
    <xdr:to>
      <xdr:col>15</xdr:col>
      <xdr:colOff>0</xdr:colOff>
      <xdr:row>42</xdr:row>
      <xdr:rowOff>114300</xdr:rowOff>
    </xdr:to>
    <xdr:grpSp>
      <xdr:nvGrpSpPr>
        <xdr:cNvPr id="13" name="Group 65"/>
        <xdr:cNvGrpSpPr>
          <a:grpSpLocks/>
        </xdr:cNvGrpSpPr>
      </xdr:nvGrpSpPr>
      <xdr:grpSpPr>
        <a:xfrm>
          <a:off x="6962775" y="7658100"/>
          <a:ext cx="0" cy="371475"/>
          <a:chOff x="185" y="73"/>
          <a:chExt cx="30" cy="39"/>
        </a:xfrm>
        <a:solidFill>
          <a:srgbClr val="FFFFFF"/>
        </a:solidFill>
      </xdr:grpSpPr>
      <xdr:sp>
        <xdr:nvSpPr>
          <xdr:cNvPr id="14" name="Line 66"/>
          <xdr:cNvSpPr>
            <a:spLocks/>
          </xdr:cNvSpPr>
        </xdr:nvSpPr>
        <xdr:spPr>
          <a:xfrm>
            <a:off x="185" y="73"/>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15" name="Group 67"/>
          <xdr:cNvGrpSpPr>
            <a:grpSpLocks/>
          </xdr:cNvGrpSpPr>
        </xdr:nvGrpSpPr>
        <xdr:grpSpPr>
          <a:xfrm>
            <a:off x="185" y="92"/>
            <a:ext cx="30" cy="3"/>
            <a:chOff x="141" y="89"/>
            <a:chExt cx="26" cy="0"/>
          </a:xfrm>
          <a:solidFill>
            <a:srgbClr val="FFFFFF"/>
          </a:solidFill>
        </xdr:grpSpPr>
        <xdr:sp>
          <xdr:nvSpPr>
            <xdr:cNvPr id="16" name="Line 68"/>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7" name="Line 69"/>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18" name="Line 70"/>
          <xdr:cNvSpPr>
            <a:spLocks/>
          </xdr:cNvSpPr>
        </xdr:nvSpPr>
        <xdr:spPr>
          <a:xfrm>
            <a:off x="185" y="112"/>
            <a:ext cx="30" cy="0"/>
          </a:xfrm>
          <a:prstGeom prst="line">
            <a:avLst/>
          </a:prstGeom>
          <a:noFill/>
          <a:ln w="19050" cmpd="sng">
            <a:solidFill>
              <a:srgbClr val="808080"/>
            </a:solidFill>
            <a:prstDash val="dashDot"/>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3</xdr:col>
      <xdr:colOff>476250</xdr:colOff>
      <xdr:row>92</xdr:row>
      <xdr:rowOff>133350</xdr:rowOff>
    </xdr:from>
    <xdr:to>
      <xdr:col>4</xdr:col>
      <xdr:colOff>152400</xdr:colOff>
      <xdr:row>94</xdr:row>
      <xdr:rowOff>123825</xdr:rowOff>
    </xdr:to>
    <xdr:grpSp>
      <xdr:nvGrpSpPr>
        <xdr:cNvPr id="19" name="Group 83"/>
        <xdr:cNvGrpSpPr>
          <a:grpSpLocks/>
        </xdr:cNvGrpSpPr>
      </xdr:nvGrpSpPr>
      <xdr:grpSpPr>
        <a:xfrm>
          <a:off x="1657350" y="17487900"/>
          <a:ext cx="209550" cy="371475"/>
          <a:chOff x="190" y="1834"/>
          <a:chExt cx="30" cy="39"/>
        </a:xfrm>
        <a:solidFill>
          <a:srgbClr val="FFFFFF"/>
        </a:solidFill>
      </xdr:grpSpPr>
      <xdr:sp>
        <xdr:nvSpPr>
          <xdr:cNvPr id="20" name="Line 72"/>
          <xdr:cNvSpPr>
            <a:spLocks/>
          </xdr:cNvSpPr>
        </xdr:nvSpPr>
        <xdr:spPr>
          <a:xfrm>
            <a:off x="190"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1" name="Group 73"/>
          <xdr:cNvGrpSpPr>
            <a:grpSpLocks/>
          </xdr:cNvGrpSpPr>
        </xdr:nvGrpSpPr>
        <xdr:grpSpPr>
          <a:xfrm>
            <a:off x="190" y="1853"/>
            <a:ext cx="30" cy="3"/>
            <a:chOff x="141" y="89"/>
            <a:chExt cx="26" cy="0"/>
          </a:xfrm>
          <a:solidFill>
            <a:srgbClr val="FFFFFF"/>
          </a:solidFill>
        </xdr:grpSpPr>
        <xdr:sp>
          <xdr:nvSpPr>
            <xdr:cNvPr id="22" name="Line 74"/>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75"/>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24" name="Line 76"/>
          <xdr:cNvSpPr>
            <a:spLocks/>
          </xdr:cNvSpPr>
        </xdr:nvSpPr>
        <xdr:spPr>
          <a:xfrm>
            <a:off x="190"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476250</xdr:colOff>
      <xdr:row>92</xdr:row>
      <xdr:rowOff>133350</xdr:rowOff>
    </xdr:from>
    <xdr:to>
      <xdr:col>10</xdr:col>
      <xdr:colOff>152400</xdr:colOff>
      <xdr:row>94</xdr:row>
      <xdr:rowOff>123825</xdr:rowOff>
    </xdr:to>
    <xdr:grpSp>
      <xdr:nvGrpSpPr>
        <xdr:cNvPr id="25" name="Group 84"/>
        <xdr:cNvGrpSpPr>
          <a:grpSpLocks/>
        </xdr:cNvGrpSpPr>
      </xdr:nvGrpSpPr>
      <xdr:grpSpPr>
        <a:xfrm>
          <a:off x="4505325" y="17487900"/>
          <a:ext cx="209550" cy="371475"/>
          <a:chOff x="484" y="1834"/>
          <a:chExt cx="30" cy="39"/>
        </a:xfrm>
        <a:solidFill>
          <a:srgbClr val="FFFFFF"/>
        </a:solidFill>
      </xdr:grpSpPr>
      <xdr:sp>
        <xdr:nvSpPr>
          <xdr:cNvPr id="26" name="Line 78"/>
          <xdr:cNvSpPr>
            <a:spLocks/>
          </xdr:cNvSpPr>
        </xdr:nvSpPr>
        <xdr:spPr>
          <a:xfrm>
            <a:off x="484" y="1834"/>
            <a:ext cx="30" cy="0"/>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nvGrpSpPr>
          <xdr:cNvPr id="27" name="Group 79"/>
          <xdr:cNvGrpSpPr>
            <a:grpSpLocks/>
          </xdr:cNvGrpSpPr>
        </xdr:nvGrpSpPr>
        <xdr:grpSpPr>
          <a:xfrm>
            <a:off x="484" y="1853"/>
            <a:ext cx="30" cy="3"/>
            <a:chOff x="141" y="89"/>
            <a:chExt cx="26" cy="0"/>
          </a:xfrm>
          <a:solidFill>
            <a:srgbClr val="FFFFFF"/>
          </a:solidFill>
        </xdr:grpSpPr>
        <xdr:sp>
          <xdr:nvSpPr>
            <xdr:cNvPr id="28" name="Line 80"/>
            <xdr:cNvSpPr>
              <a:spLocks/>
            </xdr:cNvSpPr>
          </xdr:nvSpPr>
          <xdr:spPr>
            <a:xfrm>
              <a:off x="141"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9" name="Line 81"/>
            <xdr:cNvSpPr>
              <a:spLocks/>
            </xdr:cNvSpPr>
          </xdr:nvSpPr>
          <xdr:spPr>
            <a:xfrm>
              <a:off x="157" y="89"/>
              <a:ext cx="10" cy="0"/>
            </a:xfrm>
            <a:prstGeom prst="line">
              <a:avLst/>
            </a:prstGeom>
            <a:noFill/>
            <a:ln w="12700" cmpd="sng">
              <a:solidFill>
                <a:srgbClr val="00CC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sp>
        <xdr:nvSpPr>
          <xdr:cNvPr id="30" name="Line 82"/>
          <xdr:cNvSpPr>
            <a:spLocks/>
          </xdr:cNvSpPr>
        </xdr:nvSpPr>
        <xdr:spPr>
          <a:xfrm>
            <a:off x="484" y="1873"/>
            <a:ext cx="30" cy="0"/>
          </a:xfrm>
          <a:prstGeom prst="line">
            <a:avLst/>
          </a:prstGeom>
          <a:noFill/>
          <a:ln w="10160" cmpd="sng">
            <a:solidFill>
              <a:srgbClr val="808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xdr:col>
      <xdr:colOff>0</xdr:colOff>
      <xdr:row>57</xdr:row>
      <xdr:rowOff>180975</xdr:rowOff>
    </xdr:from>
    <xdr:to>
      <xdr:col>6</xdr:col>
      <xdr:colOff>0</xdr:colOff>
      <xdr:row>58</xdr:row>
      <xdr:rowOff>0</xdr:rowOff>
    </xdr:to>
    <xdr:graphicFrame>
      <xdr:nvGraphicFramePr>
        <xdr:cNvPr id="31" name="Chart 87"/>
        <xdr:cNvGraphicFramePr/>
      </xdr:nvGraphicFramePr>
      <xdr:xfrm>
        <a:off x="114300" y="10868025"/>
        <a:ext cx="2667000" cy="952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57</xdr:row>
      <xdr:rowOff>180975</xdr:rowOff>
    </xdr:from>
    <xdr:to>
      <xdr:col>12</xdr:col>
      <xdr:colOff>0</xdr:colOff>
      <xdr:row>58</xdr:row>
      <xdr:rowOff>0</xdr:rowOff>
    </xdr:to>
    <xdr:graphicFrame>
      <xdr:nvGraphicFramePr>
        <xdr:cNvPr id="32" name="Chart 88"/>
        <xdr:cNvGraphicFramePr/>
      </xdr:nvGraphicFramePr>
      <xdr:xfrm>
        <a:off x="2962275" y="10868025"/>
        <a:ext cx="2667000" cy="952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22</xdr:row>
      <xdr:rowOff>0</xdr:rowOff>
    </xdr:from>
    <xdr:to>
      <xdr:col>6</xdr:col>
      <xdr:colOff>0</xdr:colOff>
      <xdr:row>33</xdr:row>
      <xdr:rowOff>9525</xdr:rowOff>
    </xdr:to>
    <xdr:graphicFrame>
      <xdr:nvGraphicFramePr>
        <xdr:cNvPr id="33" name="Chart 89"/>
        <xdr:cNvGraphicFramePr/>
      </xdr:nvGraphicFramePr>
      <xdr:xfrm>
        <a:off x="114300" y="4105275"/>
        <a:ext cx="2667000" cy="210502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22</xdr:row>
      <xdr:rowOff>0</xdr:rowOff>
    </xdr:from>
    <xdr:to>
      <xdr:col>12</xdr:col>
      <xdr:colOff>0</xdr:colOff>
      <xdr:row>33</xdr:row>
      <xdr:rowOff>9525</xdr:rowOff>
    </xdr:to>
    <xdr:graphicFrame>
      <xdr:nvGraphicFramePr>
        <xdr:cNvPr id="34" name="Chart 90"/>
        <xdr:cNvGraphicFramePr/>
      </xdr:nvGraphicFramePr>
      <xdr:xfrm>
        <a:off x="2962275" y="4105275"/>
        <a:ext cx="2667000" cy="21050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35</xdr:row>
      <xdr:rowOff>180975</xdr:rowOff>
    </xdr:from>
    <xdr:to>
      <xdr:col>6</xdr:col>
      <xdr:colOff>0</xdr:colOff>
      <xdr:row>47</xdr:row>
      <xdr:rowOff>0</xdr:rowOff>
    </xdr:to>
    <xdr:graphicFrame>
      <xdr:nvGraphicFramePr>
        <xdr:cNvPr id="35" name="Chart 91"/>
        <xdr:cNvGraphicFramePr/>
      </xdr:nvGraphicFramePr>
      <xdr:xfrm>
        <a:off x="114300" y="6762750"/>
        <a:ext cx="2667000" cy="210502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36</xdr:row>
      <xdr:rowOff>9525</xdr:rowOff>
    </xdr:from>
    <xdr:to>
      <xdr:col>12</xdr:col>
      <xdr:colOff>0</xdr:colOff>
      <xdr:row>47</xdr:row>
      <xdr:rowOff>0</xdr:rowOff>
    </xdr:to>
    <xdr:graphicFrame>
      <xdr:nvGraphicFramePr>
        <xdr:cNvPr id="36" name="Chart 92"/>
        <xdr:cNvGraphicFramePr/>
      </xdr:nvGraphicFramePr>
      <xdr:xfrm>
        <a:off x="2962275" y="6781800"/>
        <a:ext cx="2667000" cy="208597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6</xdr:row>
      <xdr:rowOff>180975</xdr:rowOff>
    </xdr:from>
    <xdr:to>
      <xdr:col>6</xdr:col>
      <xdr:colOff>0</xdr:colOff>
      <xdr:row>18</xdr:row>
      <xdr:rowOff>180975</xdr:rowOff>
    </xdr:to>
    <xdr:graphicFrame>
      <xdr:nvGraphicFramePr>
        <xdr:cNvPr id="37" name="Chart 93"/>
        <xdr:cNvGraphicFramePr/>
      </xdr:nvGraphicFramePr>
      <xdr:xfrm>
        <a:off x="114300" y="1238250"/>
        <a:ext cx="2667000" cy="228600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6</xdr:row>
      <xdr:rowOff>180975</xdr:rowOff>
    </xdr:from>
    <xdr:to>
      <xdr:col>12</xdr:col>
      <xdr:colOff>0</xdr:colOff>
      <xdr:row>18</xdr:row>
      <xdr:rowOff>180975</xdr:rowOff>
    </xdr:to>
    <xdr:graphicFrame>
      <xdr:nvGraphicFramePr>
        <xdr:cNvPr id="38" name="Chart 94"/>
        <xdr:cNvGraphicFramePr/>
      </xdr:nvGraphicFramePr>
      <xdr:xfrm>
        <a:off x="2962275" y="1238250"/>
        <a:ext cx="2667000" cy="2286000"/>
      </xdr:xfrm>
      <a:graphic>
        <a:graphicData uri="http://schemas.openxmlformats.org/drawingml/2006/chart">
          <c:chart xmlns:c="http://schemas.openxmlformats.org/drawingml/2006/chart"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9"/>
  <sheetViews>
    <sheetView workbookViewId="0" topLeftCell="A1">
      <selection activeCell="G38" sqref="G38:G43"/>
    </sheetView>
  </sheetViews>
  <sheetFormatPr defaultColWidth="9.140625" defaultRowHeight="15"/>
  <cols>
    <col min="1" max="1" width="1.7109375" style="0" customWidth="1"/>
    <col min="2" max="2" width="11.140625" style="0" customWidth="1"/>
    <col min="3" max="17" width="6.7109375" style="0" customWidth="1"/>
    <col min="18" max="18" width="2.8515625" style="0" customWidth="1"/>
  </cols>
  <sheetData>
    <row r="1" ht="15">
      <c r="B1" t="str">
        <f ca="1">CELL("filename")</f>
        <v>L:\Common\_EconResearchStatistics\_Statistics\ITS2005\Internet version\Charts\[chart_i01.xls]English</v>
      </c>
    </row>
    <row r="2" ht="15">
      <c r="B2" t="s">
        <v>47</v>
      </c>
    </row>
    <row r="3" ht="15">
      <c r="B3" t="s">
        <v>48</v>
      </c>
    </row>
    <row r="4" spans="1:18" ht="15">
      <c r="A4" s="10"/>
      <c r="B4" s="11" t="s">
        <v>13</v>
      </c>
      <c r="C4" s="11"/>
      <c r="D4" s="12"/>
      <c r="E4" s="12"/>
      <c r="F4" s="12"/>
      <c r="G4" s="10"/>
      <c r="H4" s="10"/>
      <c r="I4" s="10"/>
      <c r="J4" s="10"/>
      <c r="K4" s="10"/>
      <c r="L4" s="10"/>
      <c r="M4" s="10"/>
      <c r="N4" s="12"/>
      <c r="O4" s="12"/>
      <c r="P4" s="12"/>
      <c r="Q4" s="12"/>
      <c r="R4" s="12"/>
    </row>
    <row r="5" spans="1:18" ht="15">
      <c r="A5" s="10"/>
      <c r="B5" s="13" t="str">
        <f>TRIM("Merchandise trade of selected regional integration arrangements, 1990-04")</f>
        <v>Merchandise trade of selected regional integration arrangements, 1990-04</v>
      </c>
      <c r="C5" s="13"/>
      <c r="D5" s="12"/>
      <c r="E5" s="12"/>
      <c r="F5" s="12"/>
      <c r="G5" s="10"/>
      <c r="H5" s="10"/>
      <c r="I5" s="10"/>
      <c r="J5" s="10"/>
      <c r="K5" s="10"/>
      <c r="L5" s="10"/>
      <c r="M5" s="10"/>
      <c r="N5" s="12"/>
      <c r="O5" s="12"/>
      <c r="P5" s="12"/>
      <c r="Q5" s="12"/>
      <c r="R5" s="12"/>
    </row>
    <row r="6" spans="1:18" ht="15">
      <c r="A6" s="10"/>
      <c r="B6" s="14" t="s">
        <v>10</v>
      </c>
      <c r="C6" s="14"/>
      <c r="D6" s="12"/>
      <c r="E6" s="12"/>
      <c r="F6" s="12"/>
      <c r="G6" s="10"/>
      <c r="H6" s="10"/>
      <c r="I6" s="10"/>
      <c r="J6" s="10"/>
      <c r="K6" s="10"/>
      <c r="L6" s="10"/>
      <c r="M6" s="10"/>
      <c r="N6" s="12"/>
      <c r="O6" s="12"/>
      <c r="P6" s="12"/>
      <c r="Q6" s="12"/>
      <c r="R6" s="12"/>
    </row>
    <row r="7" spans="1:18" ht="15">
      <c r="A7" s="1"/>
      <c r="B7" s="1" t="s">
        <v>41</v>
      </c>
      <c r="C7" s="16">
        <v>1990</v>
      </c>
      <c r="D7" s="29">
        <v>91</v>
      </c>
      <c r="E7" s="18">
        <v>92</v>
      </c>
      <c r="F7" s="29">
        <v>93</v>
      </c>
      <c r="G7" s="29">
        <v>94</v>
      </c>
      <c r="H7" s="18">
        <v>95</v>
      </c>
      <c r="I7" s="18">
        <v>96</v>
      </c>
      <c r="J7" s="18">
        <v>97</v>
      </c>
      <c r="K7" s="18">
        <v>98</v>
      </c>
      <c r="L7" s="18">
        <v>99</v>
      </c>
      <c r="M7" s="29" t="s">
        <v>42</v>
      </c>
      <c r="N7" s="29" t="s">
        <v>45</v>
      </c>
      <c r="O7" s="29" t="s">
        <v>43</v>
      </c>
      <c r="P7" s="29" t="s">
        <v>44</v>
      </c>
      <c r="Q7" s="29" t="s">
        <v>46</v>
      </c>
      <c r="R7" s="18"/>
    </row>
    <row r="8" spans="1:18" ht="20.25" customHeight="1">
      <c r="A8" s="1"/>
      <c r="C8" s="27">
        <v>1990</v>
      </c>
      <c r="D8" s="28">
        <v>91</v>
      </c>
      <c r="E8" s="28">
        <v>92</v>
      </c>
      <c r="F8" s="28">
        <v>93</v>
      </c>
      <c r="G8" s="28">
        <v>94</v>
      </c>
      <c r="H8" s="28">
        <v>95</v>
      </c>
      <c r="I8" s="28">
        <v>96</v>
      </c>
      <c r="J8" s="28">
        <v>97</v>
      </c>
      <c r="K8" s="28">
        <v>98</v>
      </c>
      <c r="L8" s="28">
        <v>99</v>
      </c>
      <c r="M8" s="28" t="s">
        <v>42</v>
      </c>
      <c r="N8" s="28" t="s">
        <v>45</v>
      </c>
      <c r="O8" s="28" t="s">
        <v>43</v>
      </c>
      <c r="P8" s="28" t="s">
        <v>44</v>
      </c>
      <c r="Q8" s="28" t="s">
        <v>46</v>
      </c>
      <c r="R8" s="18"/>
    </row>
    <row r="9" spans="1:18" ht="15">
      <c r="A9" s="1"/>
      <c r="B9" s="1"/>
      <c r="C9" s="4"/>
      <c r="D9" s="2"/>
      <c r="E9" s="2"/>
      <c r="F9" s="2"/>
      <c r="G9" s="4"/>
      <c r="H9" s="4"/>
      <c r="I9" s="4"/>
      <c r="J9" s="4"/>
      <c r="K9" s="4"/>
      <c r="L9" s="4"/>
      <c r="M9" s="4"/>
      <c r="N9" s="2"/>
      <c r="O9" s="2"/>
      <c r="P9" s="2"/>
      <c r="Q9" s="2"/>
      <c r="R9" s="2"/>
    </row>
    <row r="10" spans="1:18" ht="15">
      <c r="A10" s="1"/>
      <c r="B10" s="17" t="s">
        <v>49</v>
      </c>
      <c r="C10" s="16">
        <v>1990</v>
      </c>
      <c r="D10" s="18">
        <v>91</v>
      </c>
      <c r="E10" s="18">
        <v>92</v>
      </c>
      <c r="F10" s="18">
        <v>93</v>
      </c>
      <c r="G10" s="18">
        <v>94</v>
      </c>
      <c r="H10" s="18">
        <v>95</v>
      </c>
      <c r="I10" s="18">
        <v>96</v>
      </c>
      <c r="J10" s="18">
        <v>97</v>
      </c>
      <c r="K10" s="18">
        <v>98</v>
      </c>
      <c r="L10" s="18">
        <v>99</v>
      </c>
      <c r="M10" s="18" t="s">
        <v>42</v>
      </c>
      <c r="N10" s="18" t="s">
        <v>45</v>
      </c>
      <c r="O10" s="18" t="s">
        <v>43</v>
      </c>
      <c r="P10" s="18" t="s">
        <v>44</v>
      </c>
      <c r="Q10" s="29" t="s">
        <v>46</v>
      </c>
      <c r="R10" s="18"/>
    </row>
    <row r="11" spans="1:18" ht="15">
      <c r="A11" s="1"/>
      <c r="B11" s="1" t="s">
        <v>0</v>
      </c>
      <c r="C11" s="4"/>
      <c r="D11" s="2"/>
      <c r="E11" s="2"/>
      <c r="F11" s="2"/>
      <c r="G11" s="4"/>
      <c r="H11" s="4"/>
      <c r="I11" s="4"/>
      <c r="J11" s="4"/>
      <c r="K11" s="4"/>
      <c r="L11" s="4">
        <v>2344.46</v>
      </c>
      <c r="M11" s="4">
        <v>2437.36</v>
      </c>
      <c r="N11" s="4">
        <v>2451.85</v>
      </c>
      <c r="O11" s="4">
        <v>2617.92</v>
      </c>
      <c r="P11" s="4">
        <v>3123.91</v>
      </c>
      <c r="Q11" s="4">
        <v>3714.23</v>
      </c>
      <c r="R11" s="2"/>
    </row>
    <row r="12" spans="1:18" ht="15">
      <c r="A12" s="1"/>
      <c r="B12" s="1" t="s">
        <v>1</v>
      </c>
      <c r="C12" s="4"/>
      <c r="D12" s="2"/>
      <c r="E12" s="2"/>
      <c r="F12" s="2"/>
      <c r="G12" s="4"/>
      <c r="H12" s="4"/>
      <c r="I12" s="4"/>
      <c r="J12" s="4"/>
      <c r="K12" s="4"/>
      <c r="L12" s="4">
        <v>1609.67</v>
      </c>
      <c r="M12" s="4">
        <v>1645.11</v>
      </c>
      <c r="N12" s="4">
        <v>1649.53</v>
      </c>
      <c r="O12" s="4">
        <v>1763.53</v>
      </c>
      <c r="P12" s="4">
        <v>2125</v>
      </c>
      <c r="Q12" s="4">
        <v>2510.44</v>
      </c>
      <c r="R12" s="2"/>
    </row>
    <row r="13" spans="1:18" ht="15">
      <c r="A13" s="1"/>
      <c r="B13" s="1" t="s">
        <v>2</v>
      </c>
      <c r="C13" s="4"/>
      <c r="D13" s="4"/>
      <c r="E13" s="4"/>
      <c r="F13" s="4"/>
      <c r="G13" s="4"/>
      <c r="H13" s="4"/>
      <c r="I13" s="4"/>
      <c r="J13" s="4"/>
      <c r="K13" s="4"/>
      <c r="L13" s="4">
        <v>734.79</v>
      </c>
      <c r="M13" s="4">
        <v>792.25</v>
      </c>
      <c r="N13" s="4">
        <v>802.32</v>
      </c>
      <c r="O13" s="4">
        <v>854.4</v>
      </c>
      <c r="P13" s="4">
        <v>998.91</v>
      </c>
      <c r="Q13" s="4">
        <v>1203.79</v>
      </c>
      <c r="R13" s="4"/>
    </row>
    <row r="14" spans="1:18" ht="15">
      <c r="A14" s="1"/>
      <c r="B14" s="1" t="s">
        <v>5</v>
      </c>
      <c r="C14" s="4"/>
      <c r="D14" s="2"/>
      <c r="E14" s="2"/>
      <c r="F14" s="2"/>
      <c r="G14" s="4"/>
      <c r="H14" s="4"/>
      <c r="I14" s="4"/>
      <c r="J14" s="4"/>
      <c r="K14" s="4"/>
      <c r="L14" s="4">
        <v>2403.14</v>
      </c>
      <c r="M14" s="4">
        <v>2560.18</v>
      </c>
      <c r="N14" s="4">
        <v>2525.82</v>
      </c>
      <c r="O14" s="4">
        <v>2647.04</v>
      </c>
      <c r="P14" s="4">
        <v>3179.37</v>
      </c>
      <c r="Q14" s="4">
        <v>3790.99</v>
      </c>
      <c r="R14" s="2"/>
    </row>
    <row r="15" spans="1:18" ht="15">
      <c r="A15" s="1"/>
      <c r="B15" s="1" t="s">
        <v>3</v>
      </c>
      <c r="C15" s="4"/>
      <c r="D15" s="2"/>
      <c r="E15" s="2"/>
      <c r="F15" s="2"/>
      <c r="G15" s="4"/>
      <c r="H15" s="4"/>
      <c r="I15" s="4"/>
      <c r="J15" s="4"/>
      <c r="K15" s="4"/>
      <c r="L15" s="4">
        <v>1607.41</v>
      </c>
      <c r="M15" s="4">
        <v>1640.29</v>
      </c>
      <c r="N15" s="4">
        <v>1644.77</v>
      </c>
      <c r="O15" s="4">
        <v>1756.09</v>
      </c>
      <c r="P15" s="4">
        <v>2115.13</v>
      </c>
      <c r="Q15" s="4">
        <v>2510.44</v>
      </c>
      <c r="R15" s="2"/>
    </row>
    <row r="16" spans="1:18" ht="15">
      <c r="A16" s="1"/>
      <c r="B16" s="1" t="s">
        <v>4</v>
      </c>
      <c r="C16" s="4"/>
      <c r="D16" s="4"/>
      <c r="E16" s="4"/>
      <c r="F16" s="4"/>
      <c r="G16" s="4"/>
      <c r="H16" s="4"/>
      <c r="I16" s="4"/>
      <c r="J16" s="4"/>
      <c r="K16" s="4"/>
      <c r="L16" s="4">
        <v>795.73</v>
      </c>
      <c r="M16" s="4">
        <v>919.89</v>
      </c>
      <c r="N16" s="4">
        <v>881.05</v>
      </c>
      <c r="O16" s="4">
        <v>890.95</v>
      </c>
      <c r="P16" s="4">
        <v>1064.25</v>
      </c>
      <c r="Q16" s="4">
        <v>1280.55</v>
      </c>
      <c r="R16" s="4"/>
    </row>
    <row r="17" spans="1:18" ht="15">
      <c r="A17" s="1"/>
      <c r="B17" s="1"/>
      <c r="C17" s="4"/>
      <c r="D17" s="4"/>
      <c r="E17" s="4"/>
      <c r="F17" s="4"/>
      <c r="G17" s="4"/>
      <c r="H17" s="4"/>
      <c r="I17" s="4"/>
      <c r="J17" s="4"/>
      <c r="K17" s="4"/>
      <c r="L17" s="4"/>
      <c r="M17" s="4"/>
      <c r="N17" s="4"/>
      <c r="O17" s="4"/>
      <c r="P17" s="4"/>
      <c r="Q17" s="4"/>
      <c r="R17" s="4"/>
    </row>
    <row r="18" spans="1:18" ht="15">
      <c r="A18" s="1"/>
      <c r="B18" s="1"/>
      <c r="C18" s="1"/>
      <c r="D18" s="2"/>
      <c r="E18" s="2"/>
      <c r="F18" s="2"/>
      <c r="G18" s="4"/>
      <c r="H18" s="4"/>
      <c r="I18" s="4"/>
      <c r="J18" s="4"/>
      <c r="K18" s="4"/>
      <c r="L18" s="4"/>
      <c r="M18" s="4"/>
      <c r="N18" s="2"/>
      <c r="O18" s="2"/>
      <c r="P18" s="2"/>
      <c r="Q18" s="2"/>
      <c r="R18" s="2"/>
    </row>
    <row r="19" spans="1:18" ht="15">
      <c r="A19" s="1"/>
      <c r="B19" s="17" t="s">
        <v>6</v>
      </c>
      <c r="C19" s="16"/>
      <c r="D19" s="18"/>
      <c r="E19" s="18"/>
      <c r="F19" s="18"/>
      <c r="G19" s="18"/>
      <c r="H19" s="18"/>
      <c r="I19" s="18"/>
      <c r="J19" s="18"/>
      <c r="K19" s="18"/>
      <c r="L19" s="18"/>
      <c r="M19" s="18"/>
      <c r="N19" s="18"/>
      <c r="O19" s="18"/>
      <c r="P19" s="18"/>
      <c r="Q19" s="29"/>
      <c r="R19" s="18"/>
    </row>
    <row r="20" spans="1:18" ht="15">
      <c r="A20" s="1"/>
      <c r="B20" s="1" t="s">
        <v>0</v>
      </c>
      <c r="C20" s="4">
        <v>561.93</v>
      </c>
      <c r="D20" s="2">
        <v>591.58</v>
      </c>
      <c r="E20" s="2">
        <v>628.79</v>
      </c>
      <c r="F20" s="2">
        <v>661.84</v>
      </c>
      <c r="G20" s="4">
        <v>738.89</v>
      </c>
      <c r="H20" s="4">
        <v>856.48</v>
      </c>
      <c r="I20" s="4">
        <v>922.71</v>
      </c>
      <c r="J20" s="4">
        <v>1014.04</v>
      </c>
      <c r="K20" s="4">
        <v>1013.93</v>
      </c>
      <c r="L20" s="4">
        <v>1070.63</v>
      </c>
      <c r="M20" s="4">
        <v>1224.92</v>
      </c>
      <c r="N20" s="4">
        <v>1147.51</v>
      </c>
      <c r="O20" s="4">
        <v>1106.18</v>
      </c>
      <c r="P20" s="4">
        <v>1162.91</v>
      </c>
      <c r="Q20" s="4">
        <v>1324.41</v>
      </c>
      <c r="R20" s="2"/>
    </row>
    <row r="21" spans="1:18" ht="15">
      <c r="A21" s="1"/>
      <c r="B21" s="1" t="s">
        <v>1</v>
      </c>
      <c r="C21" s="4">
        <v>239.6</v>
      </c>
      <c r="D21" s="2">
        <v>249.33</v>
      </c>
      <c r="E21" s="2">
        <v>273.68</v>
      </c>
      <c r="F21" s="2">
        <v>303.62</v>
      </c>
      <c r="G21" s="4">
        <v>354.39</v>
      </c>
      <c r="H21" s="4">
        <v>394.19</v>
      </c>
      <c r="I21" s="4">
        <v>433.38</v>
      </c>
      <c r="J21" s="4">
        <v>494.64</v>
      </c>
      <c r="K21" s="4">
        <v>519.62</v>
      </c>
      <c r="L21" s="4">
        <v>579.91</v>
      </c>
      <c r="M21" s="4">
        <v>681.57</v>
      </c>
      <c r="N21" s="4">
        <v>637.1</v>
      </c>
      <c r="O21" s="4">
        <v>625.9</v>
      </c>
      <c r="P21" s="4">
        <v>651.72</v>
      </c>
      <c r="Q21" s="4">
        <v>740.43</v>
      </c>
      <c r="R21" s="2"/>
    </row>
    <row r="22" spans="1:18" ht="15">
      <c r="A22" s="1"/>
      <c r="B22" s="1" t="s">
        <v>2</v>
      </c>
      <c r="C22" s="4">
        <v>322.34</v>
      </c>
      <c r="D22" s="4">
        <v>342.25</v>
      </c>
      <c r="E22" s="4">
        <v>355.11</v>
      </c>
      <c r="F22" s="4">
        <v>358.22</v>
      </c>
      <c r="G22" s="4">
        <v>384.5</v>
      </c>
      <c r="H22" s="4">
        <v>462.29</v>
      </c>
      <c r="I22" s="4">
        <v>489.33</v>
      </c>
      <c r="J22" s="4">
        <v>519.4</v>
      </c>
      <c r="K22" s="4">
        <v>494.3</v>
      </c>
      <c r="L22" s="4">
        <v>490.73</v>
      </c>
      <c r="M22" s="4">
        <v>543.35</v>
      </c>
      <c r="N22" s="4">
        <v>510.4</v>
      </c>
      <c r="O22" s="4">
        <v>480.28</v>
      </c>
      <c r="P22" s="4">
        <v>511.18</v>
      </c>
      <c r="Q22" s="4">
        <v>583.98</v>
      </c>
      <c r="R22" s="4"/>
    </row>
    <row r="23" spans="1:18" ht="15">
      <c r="A23" s="1"/>
      <c r="B23" s="1" t="s">
        <v>5</v>
      </c>
      <c r="C23" s="4">
        <v>673.34</v>
      </c>
      <c r="D23" s="2">
        <v>676.12</v>
      </c>
      <c r="E23" s="2">
        <v>738.29</v>
      </c>
      <c r="F23" s="2">
        <v>800.04</v>
      </c>
      <c r="G23" s="4">
        <v>916.73</v>
      </c>
      <c r="H23" s="4">
        <v>1007.63</v>
      </c>
      <c r="I23" s="4">
        <v>1081.99</v>
      </c>
      <c r="J23" s="4">
        <v>1208.01</v>
      </c>
      <c r="K23" s="4">
        <v>1270.92</v>
      </c>
      <c r="L23" s="4">
        <v>1421.06</v>
      </c>
      <c r="M23" s="4">
        <v>1678.54</v>
      </c>
      <c r="N23" s="4">
        <v>1570.01</v>
      </c>
      <c r="O23" s="4">
        <v>1591.25</v>
      </c>
      <c r="P23" s="4">
        <v>1714.59</v>
      </c>
      <c r="Q23" s="4">
        <v>1997.07</v>
      </c>
      <c r="R23" s="2"/>
    </row>
    <row r="24" spans="1:18" ht="15">
      <c r="A24" s="1"/>
      <c r="B24" s="1" t="s">
        <v>3</v>
      </c>
      <c r="C24" s="4">
        <v>231.75</v>
      </c>
      <c r="D24" s="2">
        <v>241.25</v>
      </c>
      <c r="E24" s="2">
        <v>265.74</v>
      </c>
      <c r="F24" s="2">
        <v>294.44</v>
      </c>
      <c r="G24" s="4">
        <v>342.24</v>
      </c>
      <c r="H24" s="4">
        <v>380.09</v>
      </c>
      <c r="I24" s="4">
        <v>422.12</v>
      </c>
      <c r="J24" s="4">
        <v>481.86</v>
      </c>
      <c r="K24" s="4">
        <v>511.97</v>
      </c>
      <c r="L24" s="4">
        <v>573.95</v>
      </c>
      <c r="M24" s="4">
        <v>664.32</v>
      </c>
      <c r="N24" s="4">
        <v>620.01</v>
      </c>
      <c r="O24" s="4">
        <v>608.8</v>
      </c>
      <c r="P24" s="4">
        <v>631.93</v>
      </c>
      <c r="Q24" s="4">
        <v>705.66</v>
      </c>
      <c r="R24" s="2"/>
    </row>
    <row r="25" spans="1:18" ht="15">
      <c r="A25" s="1"/>
      <c r="B25" s="1" t="s">
        <v>4</v>
      </c>
      <c r="C25" s="4">
        <v>441.59</v>
      </c>
      <c r="D25" s="4">
        <v>434.88</v>
      </c>
      <c r="E25" s="4">
        <v>472.55</v>
      </c>
      <c r="F25" s="4">
        <v>505.6</v>
      </c>
      <c r="G25" s="4">
        <v>574.5</v>
      </c>
      <c r="H25" s="4">
        <v>627.54</v>
      </c>
      <c r="I25" s="4">
        <v>659.87</v>
      </c>
      <c r="J25" s="4">
        <v>726.16</v>
      </c>
      <c r="K25" s="4">
        <v>758.95</v>
      </c>
      <c r="L25" s="4">
        <v>847.11</v>
      </c>
      <c r="M25" s="4">
        <v>1014.23</v>
      </c>
      <c r="N25" s="4">
        <v>950</v>
      </c>
      <c r="O25" s="4">
        <v>982.46</v>
      </c>
      <c r="P25" s="4">
        <v>1082.66</v>
      </c>
      <c r="Q25" s="4">
        <v>1291.42</v>
      </c>
      <c r="R25" s="4"/>
    </row>
    <row r="26" spans="1:18" ht="15">
      <c r="A26" s="1"/>
      <c r="B26" s="1"/>
      <c r="C26" s="4"/>
      <c r="D26" s="4"/>
      <c r="E26" s="4"/>
      <c r="F26" s="4"/>
      <c r="G26" s="4"/>
      <c r="H26" s="4"/>
      <c r="I26" s="4"/>
      <c r="J26" s="4"/>
      <c r="K26" s="4"/>
      <c r="L26" s="4"/>
      <c r="M26" s="4"/>
      <c r="N26" s="4"/>
      <c r="O26" s="4"/>
      <c r="P26" s="4"/>
      <c r="Q26" s="4"/>
      <c r="R26" s="4"/>
    </row>
    <row r="27" spans="1:18" ht="15">
      <c r="A27" s="1"/>
      <c r="B27" s="1"/>
      <c r="C27" s="1"/>
      <c r="D27" s="2"/>
      <c r="E27" s="2"/>
      <c r="F27" s="2"/>
      <c r="G27" s="4"/>
      <c r="H27" s="4"/>
      <c r="I27" s="4"/>
      <c r="J27" s="4"/>
      <c r="K27" s="4"/>
      <c r="L27" s="4"/>
      <c r="M27" s="4"/>
      <c r="N27" s="2"/>
      <c r="O27" s="2"/>
      <c r="P27" s="2"/>
      <c r="Q27" s="2"/>
      <c r="R27" s="2"/>
    </row>
    <row r="28" spans="1:18" ht="15">
      <c r="A28" s="1"/>
      <c r="B28" s="17" t="s">
        <v>7</v>
      </c>
      <c r="C28" s="16"/>
      <c r="D28" s="18"/>
      <c r="E28" s="18"/>
      <c r="F28" s="18"/>
      <c r="G28" s="18"/>
      <c r="H28" s="18"/>
      <c r="I28" s="18"/>
      <c r="J28" s="18"/>
      <c r="K28" s="18"/>
      <c r="L28" s="18"/>
      <c r="M28" s="18"/>
      <c r="N28" s="18"/>
      <c r="O28" s="18"/>
      <c r="P28" s="18"/>
      <c r="Q28" s="29"/>
      <c r="R28" s="18"/>
    </row>
    <row r="29" spans="1:18" ht="15">
      <c r="A29" s="1"/>
      <c r="B29" s="1" t="s">
        <v>0</v>
      </c>
      <c r="C29" s="4">
        <v>144.15</v>
      </c>
      <c r="D29" s="2">
        <v>165.18</v>
      </c>
      <c r="E29" s="2">
        <v>186.35</v>
      </c>
      <c r="F29" s="2">
        <v>212.33</v>
      </c>
      <c r="G29" s="4">
        <v>262.14</v>
      </c>
      <c r="H29" s="4">
        <v>321.41</v>
      </c>
      <c r="I29" s="4">
        <v>340.73</v>
      </c>
      <c r="J29" s="4">
        <v>355.9</v>
      </c>
      <c r="K29" s="4">
        <v>331.11</v>
      </c>
      <c r="L29" s="4">
        <v>362.09</v>
      </c>
      <c r="M29" s="4">
        <v>431.97</v>
      </c>
      <c r="N29" s="4">
        <v>387.5</v>
      </c>
      <c r="O29" s="4">
        <v>408.55</v>
      </c>
      <c r="P29" s="4">
        <v>459.9</v>
      </c>
      <c r="Q29" s="4">
        <v>551.79</v>
      </c>
      <c r="R29" s="2"/>
    </row>
    <row r="30" spans="1:18" ht="15">
      <c r="A30" s="1"/>
      <c r="B30" s="1" t="s">
        <v>1</v>
      </c>
      <c r="C30" s="4">
        <v>28.95</v>
      </c>
      <c r="D30" s="2">
        <v>34.94</v>
      </c>
      <c r="E30" s="2">
        <v>38.93</v>
      </c>
      <c r="F30" s="2">
        <v>47.4</v>
      </c>
      <c r="G30" s="4">
        <v>65.4</v>
      </c>
      <c r="H30" s="4">
        <v>81.88</v>
      </c>
      <c r="I30" s="4">
        <v>86.8</v>
      </c>
      <c r="J30" s="4">
        <v>88.19</v>
      </c>
      <c r="K30" s="4">
        <v>72.59</v>
      </c>
      <c r="L30" s="4">
        <v>80.79</v>
      </c>
      <c r="M30" s="4">
        <v>103.55</v>
      </c>
      <c r="N30" s="4">
        <v>90.68</v>
      </c>
      <c r="O30" s="4">
        <v>95.4</v>
      </c>
      <c r="P30" s="4">
        <v>104.52</v>
      </c>
      <c r="Q30" s="4">
        <v>127.63</v>
      </c>
      <c r="R30" s="2"/>
    </row>
    <row r="31" spans="1:18" ht="15">
      <c r="A31" s="1"/>
      <c r="B31" s="1" t="s">
        <v>2</v>
      </c>
      <c r="C31" s="4">
        <v>115.2</v>
      </c>
      <c r="D31" s="4">
        <v>130.25</v>
      </c>
      <c r="E31" s="4">
        <v>147.41</v>
      </c>
      <c r="F31" s="4">
        <v>164.92</v>
      </c>
      <c r="G31" s="4">
        <v>196.74</v>
      </c>
      <c r="H31" s="4">
        <v>239.53</v>
      </c>
      <c r="I31" s="4">
        <v>253.94</v>
      </c>
      <c r="J31" s="4">
        <v>267.71</v>
      </c>
      <c r="K31" s="4">
        <v>258.51</v>
      </c>
      <c r="L31" s="4">
        <v>281.29</v>
      </c>
      <c r="M31" s="4">
        <v>328.42</v>
      </c>
      <c r="N31" s="4">
        <v>296.82</v>
      </c>
      <c r="O31" s="4">
        <v>313.15</v>
      </c>
      <c r="P31" s="4">
        <v>355.37</v>
      </c>
      <c r="Q31" s="4">
        <v>424.16</v>
      </c>
      <c r="R31" s="4"/>
    </row>
    <row r="32" spans="1:18" ht="15">
      <c r="A32" s="1"/>
      <c r="B32" s="1" t="s">
        <v>5</v>
      </c>
      <c r="C32" s="4">
        <v>162.33</v>
      </c>
      <c r="D32" s="2">
        <v>183.65</v>
      </c>
      <c r="E32" s="2">
        <v>200.84</v>
      </c>
      <c r="F32" s="2">
        <v>231.13</v>
      </c>
      <c r="G32" s="4">
        <v>281.23</v>
      </c>
      <c r="H32" s="4">
        <v>355.31</v>
      </c>
      <c r="I32" s="4">
        <v>375.9</v>
      </c>
      <c r="J32" s="4">
        <v>381.87</v>
      </c>
      <c r="K32" s="4">
        <v>287.26</v>
      </c>
      <c r="L32" s="4">
        <v>309.78</v>
      </c>
      <c r="M32" s="4">
        <v>380.67</v>
      </c>
      <c r="N32" s="4">
        <v>347.1</v>
      </c>
      <c r="O32" s="4">
        <v>362.78</v>
      </c>
      <c r="P32" s="4">
        <v>400.74</v>
      </c>
      <c r="Q32" s="4">
        <v>500.11</v>
      </c>
      <c r="R32" s="2"/>
    </row>
    <row r="33" spans="1:18" ht="15">
      <c r="A33" s="1"/>
      <c r="B33" s="1" t="s">
        <v>3</v>
      </c>
      <c r="C33" s="4">
        <v>26.31</v>
      </c>
      <c r="D33" s="2">
        <v>32.27</v>
      </c>
      <c r="E33" s="2">
        <v>36.69</v>
      </c>
      <c r="F33" s="2">
        <v>44.42</v>
      </c>
      <c r="G33" s="4">
        <v>55.31</v>
      </c>
      <c r="H33" s="4">
        <v>66.88</v>
      </c>
      <c r="I33" s="4">
        <v>73.5</v>
      </c>
      <c r="J33" s="4">
        <v>76.25</v>
      </c>
      <c r="K33" s="4">
        <v>64.46</v>
      </c>
      <c r="L33" s="4">
        <v>69.96</v>
      </c>
      <c r="M33" s="4">
        <v>89.49</v>
      </c>
      <c r="N33" s="4">
        <v>77.82</v>
      </c>
      <c r="O33" s="4">
        <v>85.86</v>
      </c>
      <c r="P33" s="4">
        <v>94.4</v>
      </c>
      <c r="Q33" s="4">
        <v>115.33</v>
      </c>
      <c r="R33" s="2"/>
    </row>
    <row r="34" spans="1:18" ht="15">
      <c r="A34" s="1"/>
      <c r="B34" s="1" t="s">
        <v>4</v>
      </c>
      <c r="C34" s="4">
        <v>136.02</v>
      </c>
      <c r="D34" s="4">
        <v>151.38</v>
      </c>
      <c r="E34" s="4">
        <v>164.15</v>
      </c>
      <c r="F34" s="4">
        <v>186.71</v>
      </c>
      <c r="G34" s="4">
        <v>225.92</v>
      </c>
      <c r="H34" s="4">
        <v>288.43</v>
      </c>
      <c r="I34" s="4">
        <v>302.4</v>
      </c>
      <c r="J34" s="4">
        <v>305.61</v>
      </c>
      <c r="K34" s="4">
        <v>222.8</v>
      </c>
      <c r="L34" s="4">
        <v>239.82</v>
      </c>
      <c r="M34" s="4">
        <v>291.18</v>
      </c>
      <c r="N34" s="4">
        <v>269.28</v>
      </c>
      <c r="O34" s="4">
        <v>276.93</v>
      </c>
      <c r="P34" s="4">
        <v>306.34</v>
      </c>
      <c r="Q34" s="4">
        <v>384.78</v>
      </c>
      <c r="R34" s="4"/>
    </row>
    <row r="35" spans="1:18" ht="15">
      <c r="A35" s="1"/>
      <c r="B35" s="1"/>
      <c r="C35" s="1"/>
      <c r="D35" s="2"/>
      <c r="E35" s="2"/>
      <c r="F35" s="21"/>
      <c r="G35" s="21"/>
      <c r="H35" s="21"/>
      <c r="I35" s="21"/>
      <c r="J35" s="21"/>
      <c r="K35" s="21"/>
      <c r="L35" s="21"/>
      <c r="M35" s="21"/>
      <c r="N35" s="21"/>
      <c r="O35" s="21"/>
      <c r="P35" s="21"/>
      <c r="Q35" s="21"/>
      <c r="R35" s="2"/>
    </row>
    <row r="36" spans="1:18" ht="15">
      <c r="A36" s="1"/>
      <c r="B36" s="1"/>
      <c r="C36" s="1"/>
      <c r="D36" s="2"/>
      <c r="E36" s="2"/>
      <c r="F36" s="20"/>
      <c r="G36" s="20"/>
      <c r="H36" s="20"/>
      <c r="I36" s="20"/>
      <c r="J36" s="20"/>
      <c r="K36" s="20"/>
      <c r="L36" s="20"/>
      <c r="M36" s="20"/>
      <c r="N36" s="2"/>
      <c r="O36" s="2"/>
      <c r="P36" s="2"/>
      <c r="Q36" s="2"/>
      <c r="R36" s="2"/>
    </row>
    <row r="37" spans="1:18" ht="15">
      <c r="A37" s="1"/>
      <c r="B37" s="17" t="s">
        <v>8</v>
      </c>
      <c r="C37" s="16"/>
      <c r="D37" s="18"/>
      <c r="E37" s="18"/>
      <c r="F37" s="18"/>
      <c r="G37" s="18"/>
      <c r="H37" s="18"/>
      <c r="I37" s="18"/>
      <c r="J37" s="18"/>
      <c r="K37" s="18"/>
      <c r="L37" s="18"/>
      <c r="M37" s="18"/>
      <c r="N37" s="18"/>
      <c r="O37" s="18"/>
      <c r="P37" s="18"/>
      <c r="Q37" s="29"/>
      <c r="R37" s="18"/>
    </row>
    <row r="38" spans="1:18" ht="15">
      <c r="A38" s="1"/>
      <c r="B38" s="1" t="s">
        <v>0</v>
      </c>
      <c r="C38" s="4">
        <v>46.42</v>
      </c>
      <c r="D38" s="2">
        <v>45.94</v>
      </c>
      <c r="E38" s="2">
        <v>50.39</v>
      </c>
      <c r="F38" s="4">
        <v>54.04</v>
      </c>
      <c r="G38" s="4">
        <v>61.93</v>
      </c>
      <c r="H38" s="4">
        <v>70.5</v>
      </c>
      <c r="I38" s="4">
        <v>75</v>
      </c>
      <c r="J38" s="4">
        <v>83.18</v>
      </c>
      <c r="K38" s="4">
        <v>81.37</v>
      </c>
      <c r="L38" s="4">
        <v>74.32</v>
      </c>
      <c r="M38" s="4">
        <v>84.59</v>
      </c>
      <c r="N38" s="4">
        <v>87.82</v>
      </c>
      <c r="O38" s="4">
        <v>88.82</v>
      </c>
      <c r="P38" s="4">
        <v>106.09</v>
      </c>
      <c r="Q38" s="4">
        <v>135.5</v>
      </c>
      <c r="R38" s="2"/>
    </row>
    <row r="39" spans="1:18" ht="15">
      <c r="A39" s="1"/>
      <c r="B39" s="1" t="s">
        <v>1</v>
      </c>
      <c r="C39" s="4">
        <v>4.13</v>
      </c>
      <c r="D39" s="2">
        <v>5.1</v>
      </c>
      <c r="E39" s="2">
        <v>7.22</v>
      </c>
      <c r="F39" s="4">
        <v>10.03</v>
      </c>
      <c r="G39" s="4">
        <v>12.05</v>
      </c>
      <c r="H39" s="4">
        <v>14.46</v>
      </c>
      <c r="I39" s="4">
        <v>17.12</v>
      </c>
      <c r="J39" s="4">
        <v>20.59</v>
      </c>
      <c r="K39" s="4">
        <v>20.36</v>
      </c>
      <c r="L39" s="4">
        <v>15.16</v>
      </c>
      <c r="M39" s="4">
        <v>17.74</v>
      </c>
      <c r="N39" s="4">
        <v>15.17</v>
      </c>
      <c r="O39" s="4">
        <v>10.19</v>
      </c>
      <c r="P39" s="4">
        <v>12.72</v>
      </c>
      <c r="Q39" s="4">
        <v>17.11</v>
      </c>
      <c r="R39" s="2"/>
    </row>
    <row r="40" spans="1:18" ht="15">
      <c r="A40" s="1"/>
      <c r="B40" s="1" t="s">
        <v>2</v>
      </c>
      <c r="C40" s="4">
        <v>42.29</v>
      </c>
      <c r="D40" s="4">
        <v>40.84</v>
      </c>
      <c r="E40" s="4">
        <v>43.17</v>
      </c>
      <c r="F40" s="4">
        <v>44.02</v>
      </c>
      <c r="G40" s="4">
        <v>49.89</v>
      </c>
      <c r="H40" s="4">
        <v>56.04</v>
      </c>
      <c r="I40" s="4">
        <v>57.88</v>
      </c>
      <c r="J40" s="4">
        <v>62.59</v>
      </c>
      <c r="K40" s="4">
        <v>61</v>
      </c>
      <c r="L40" s="4">
        <v>59.16</v>
      </c>
      <c r="M40" s="4">
        <v>66.85</v>
      </c>
      <c r="N40" s="4">
        <v>72.65</v>
      </c>
      <c r="O40" s="4">
        <v>78.63</v>
      </c>
      <c r="P40" s="4">
        <v>93.37</v>
      </c>
      <c r="Q40" s="4">
        <v>118.39</v>
      </c>
      <c r="R40" s="4"/>
    </row>
    <row r="41" spans="1:18" ht="15">
      <c r="A41" s="1"/>
      <c r="B41" s="1" t="s">
        <v>5</v>
      </c>
      <c r="C41" s="4">
        <v>29.3</v>
      </c>
      <c r="D41" s="2">
        <v>34.32</v>
      </c>
      <c r="E41" s="2">
        <v>41.41</v>
      </c>
      <c r="F41" s="4">
        <v>48.54</v>
      </c>
      <c r="G41" s="4">
        <v>62.68</v>
      </c>
      <c r="H41" s="4">
        <v>79.92</v>
      </c>
      <c r="I41" s="4">
        <v>87.24</v>
      </c>
      <c r="J41" s="4">
        <v>102.58</v>
      </c>
      <c r="K41" s="4">
        <v>98.71</v>
      </c>
      <c r="L41" s="4">
        <v>82.44</v>
      </c>
      <c r="M41" s="4">
        <v>89.51</v>
      </c>
      <c r="N41" s="4">
        <v>83.91</v>
      </c>
      <c r="O41" s="4">
        <v>62.23</v>
      </c>
      <c r="P41" s="4">
        <v>68.6</v>
      </c>
      <c r="Q41" s="4">
        <v>94.01</v>
      </c>
      <c r="R41" s="2"/>
    </row>
    <row r="42" spans="1:18" ht="15">
      <c r="A42" s="1"/>
      <c r="B42" s="1" t="s">
        <v>3</v>
      </c>
      <c r="C42" s="4">
        <v>4.24</v>
      </c>
      <c r="D42" s="2">
        <v>5.25</v>
      </c>
      <c r="E42" s="2">
        <v>7.49</v>
      </c>
      <c r="F42" s="4">
        <v>9.43</v>
      </c>
      <c r="G42" s="4">
        <v>12.39</v>
      </c>
      <c r="H42" s="4">
        <v>14.44</v>
      </c>
      <c r="I42" s="4">
        <v>17.53</v>
      </c>
      <c r="J42" s="4">
        <v>21.1</v>
      </c>
      <c r="K42" s="4">
        <v>20.91</v>
      </c>
      <c r="L42" s="4">
        <v>15.76</v>
      </c>
      <c r="M42" s="4">
        <v>17.71</v>
      </c>
      <c r="N42" s="4">
        <v>15.82</v>
      </c>
      <c r="O42" s="4">
        <v>10.67</v>
      </c>
      <c r="P42" s="4">
        <v>13.36</v>
      </c>
      <c r="Q42" s="4">
        <v>17.93</v>
      </c>
      <c r="R42" s="2"/>
    </row>
    <row r="43" spans="1:18" ht="15">
      <c r="A43" s="1"/>
      <c r="B43" s="1" t="s">
        <v>4</v>
      </c>
      <c r="C43" s="4">
        <v>25.05</v>
      </c>
      <c r="D43" s="4">
        <v>29.08</v>
      </c>
      <c r="E43" s="4">
        <v>33.92</v>
      </c>
      <c r="F43" s="4">
        <v>39.11</v>
      </c>
      <c r="G43" s="4">
        <v>50.29</v>
      </c>
      <c r="H43" s="4">
        <v>65.48</v>
      </c>
      <c r="I43" s="4">
        <v>69.71</v>
      </c>
      <c r="J43" s="4">
        <v>81.48</v>
      </c>
      <c r="K43" s="4">
        <v>77.8</v>
      </c>
      <c r="L43" s="4">
        <v>66.68</v>
      </c>
      <c r="M43" s="4">
        <v>71.8</v>
      </c>
      <c r="N43" s="4">
        <v>68.09</v>
      </c>
      <c r="O43" s="4">
        <v>51.56</v>
      </c>
      <c r="P43" s="4">
        <v>55.24</v>
      </c>
      <c r="Q43" s="4">
        <v>76.08</v>
      </c>
      <c r="R43" s="4"/>
    </row>
    <row r="44" spans="1:18" ht="15">
      <c r="A44" s="1"/>
      <c r="B44" s="1"/>
      <c r="C44" s="4"/>
      <c r="D44" s="4"/>
      <c r="E44" s="4"/>
      <c r="F44" s="4"/>
      <c r="G44" s="4"/>
      <c r="H44" s="4"/>
      <c r="I44" s="4"/>
      <c r="J44" s="4"/>
      <c r="K44" s="4"/>
      <c r="L44" s="4"/>
      <c r="M44" s="4"/>
      <c r="N44" s="4"/>
      <c r="O44" s="4"/>
      <c r="P44" s="4"/>
      <c r="Q44" s="4"/>
      <c r="R44" s="4"/>
    </row>
    <row r="45" spans="1:18" ht="15">
      <c r="A45" s="1"/>
      <c r="B45" s="1"/>
      <c r="C45" s="1"/>
      <c r="D45" s="2"/>
      <c r="E45" s="2"/>
      <c r="F45" s="2"/>
      <c r="G45" s="4"/>
      <c r="H45" s="4"/>
      <c r="I45" s="4"/>
      <c r="J45" s="4"/>
      <c r="K45" s="4"/>
      <c r="L45" s="4"/>
      <c r="M45" s="4"/>
      <c r="N45" s="2"/>
      <c r="O45" s="2"/>
      <c r="P45" s="2"/>
      <c r="Q45" s="2"/>
      <c r="R45" s="2"/>
    </row>
    <row r="46" spans="1:18" ht="15">
      <c r="A46" s="1"/>
      <c r="B46" s="17" t="s">
        <v>9</v>
      </c>
      <c r="C46" s="16"/>
      <c r="D46" s="18"/>
      <c r="E46" s="18"/>
      <c r="F46" s="18"/>
      <c r="G46" s="18"/>
      <c r="H46" s="18"/>
      <c r="I46" s="18"/>
      <c r="J46" s="18"/>
      <c r="K46" s="18"/>
      <c r="L46" s="18"/>
      <c r="M46" s="18"/>
      <c r="N46" s="18"/>
      <c r="O46" s="18"/>
      <c r="P46" s="18"/>
      <c r="Q46" s="29"/>
      <c r="R46" s="18"/>
    </row>
    <row r="47" spans="1:18" ht="15">
      <c r="A47" s="1"/>
      <c r="B47" s="1" t="s">
        <v>0</v>
      </c>
      <c r="C47" s="4">
        <v>31.13</v>
      </c>
      <c r="D47" s="2">
        <v>29.42</v>
      </c>
      <c r="E47" s="2">
        <v>28.3</v>
      </c>
      <c r="F47" s="2">
        <v>28.95</v>
      </c>
      <c r="G47" s="4">
        <v>33.91</v>
      </c>
      <c r="H47" s="4">
        <v>39.5</v>
      </c>
      <c r="I47" s="4">
        <v>45.58</v>
      </c>
      <c r="J47" s="4">
        <v>46.42</v>
      </c>
      <c r="K47" s="4">
        <v>39.11</v>
      </c>
      <c r="L47" s="4">
        <v>43.38</v>
      </c>
      <c r="M47" s="4">
        <v>58.03</v>
      </c>
      <c r="N47" s="4">
        <v>50.62</v>
      </c>
      <c r="O47" s="4">
        <v>51.87</v>
      </c>
      <c r="P47" s="4">
        <v>53.26</v>
      </c>
      <c r="Q47" s="4">
        <v>72.74</v>
      </c>
      <c r="R47" s="2"/>
    </row>
    <row r="48" spans="1:18" ht="15">
      <c r="A48" s="1"/>
      <c r="B48" s="1" t="s">
        <v>1</v>
      </c>
      <c r="C48" s="4">
        <v>1.32</v>
      </c>
      <c r="D48" s="2">
        <v>1.68</v>
      </c>
      <c r="E48" s="2">
        <v>2.22</v>
      </c>
      <c r="F48" s="2">
        <v>2.84</v>
      </c>
      <c r="G48" s="4">
        <v>3.42</v>
      </c>
      <c r="H48" s="4">
        <v>4.81</v>
      </c>
      <c r="I48" s="4">
        <v>4.66</v>
      </c>
      <c r="J48" s="4">
        <v>5.62</v>
      </c>
      <c r="K48" s="4">
        <v>5.38</v>
      </c>
      <c r="L48" s="4">
        <v>3.98</v>
      </c>
      <c r="M48" s="4">
        <v>5.18</v>
      </c>
      <c r="N48" s="4">
        <v>5.82</v>
      </c>
      <c r="O48" s="4">
        <v>5.45</v>
      </c>
      <c r="P48" s="4">
        <v>4.98</v>
      </c>
      <c r="Q48" s="4">
        <v>6.79</v>
      </c>
      <c r="R48" s="2"/>
    </row>
    <row r="49" spans="1:18" ht="15">
      <c r="A49" s="1"/>
      <c r="B49" s="1" t="s">
        <v>2</v>
      </c>
      <c r="C49" s="4">
        <v>29.81</v>
      </c>
      <c r="D49" s="4">
        <v>27.74</v>
      </c>
      <c r="E49" s="4">
        <v>26.09</v>
      </c>
      <c r="F49" s="4">
        <v>26.11</v>
      </c>
      <c r="G49" s="4">
        <v>30.49</v>
      </c>
      <c r="H49" s="4">
        <v>34.68</v>
      </c>
      <c r="I49" s="4">
        <v>40.93</v>
      </c>
      <c r="J49" s="4">
        <v>40.8</v>
      </c>
      <c r="K49" s="4">
        <v>33.73</v>
      </c>
      <c r="L49" s="4">
        <v>39.41</v>
      </c>
      <c r="M49" s="4">
        <v>52.85</v>
      </c>
      <c r="N49" s="4">
        <v>44.8</v>
      </c>
      <c r="O49" s="4">
        <v>46.41</v>
      </c>
      <c r="P49" s="4">
        <v>48.28</v>
      </c>
      <c r="Q49" s="4">
        <v>65.95</v>
      </c>
      <c r="R49" s="4"/>
    </row>
    <row r="50" spans="1:18" ht="15">
      <c r="A50" s="1"/>
      <c r="B50" s="1" t="s">
        <v>5</v>
      </c>
      <c r="C50" s="4">
        <v>17.64</v>
      </c>
      <c r="D50" s="2">
        <v>21.81</v>
      </c>
      <c r="E50" s="2">
        <v>26.74</v>
      </c>
      <c r="F50" s="2">
        <v>29.1</v>
      </c>
      <c r="G50" s="4">
        <v>30.38</v>
      </c>
      <c r="H50" s="4">
        <v>37.8</v>
      </c>
      <c r="I50" s="4">
        <v>36.1</v>
      </c>
      <c r="J50" s="4">
        <v>43.9</v>
      </c>
      <c r="K50" s="4">
        <v>44.66</v>
      </c>
      <c r="L50" s="4">
        <v>35.81</v>
      </c>
      <c r="M50" s="4">
        <v>39.09</v>
      </c>
      <c r="N50" s="4">
        <v>43.66</v>
      </c>
      <c r="O50" s="4">
        <v>40.11</v>
      </c>
      <c r="P50" s="4">
        <v>38.83</v>
      </c>
      <c r="Q50" s="4">
        <v>51.25</v>
      </c>
      <c r="R50" s="2"/>
    </row>
    <row r="51" spans="1:18" ht="15">
      <c r="A51" s="1"/>
      <c r="B51" s="1" t="s">
        <v>3</v>
      </c>
      <c r="C51" s="4">
        <v>1.35</v>
      </c>
      <c r="D51" s="2">
        <v>1.95</v>
      </c>
      <c r="E51" s="2">
        <v>2.03</v>
      </c>
      <c r="F51" s="2">
        <v>2.61</v>
      </c>
      <c r="G51" s="4">
        <v>3.31</v>
      </c>
      <c r="H51" s="4">
        <v>4.87</v>
      </c>
      <c r="I51" s="4">
        <v>4.82</v>
      </c>
      <c r="J51" s="4">
        <v>5.84</v>
      </c>
      <c r="K51" s="4">
        <v>5.19</v>
      </c>
      <c r="L51" s="4">
        <v>4.18</v>
      </c>
      <c r="M51" s="4">
        <v>5.4</v>
      </c>
      <c r="N51" s="4">
        <v>5.81</v>
      </c>
      <c r="O51" s="4">
        <v>5.51</v>
      </c>
      <c r="P51" s="4">
        <v>5.71</v>
      </c>
      <c r="Q51" s="4">
        <v>8.24</v>
      </c>
      <c r="R51" s="2"/>
    </row>
    <row r="52" spans="1:18" ht="15">
      <c r="A52" s="1"/>
      <c r="B52" s="1" t="s">
        <v>4</v>
      </c>
      <c r="C52" s="4">
        <v>16.29</v>
      </c>
      <c r="D52" s="4">
        <v>19.86</v>
      </c>
      <c r="E52" s="4">
        <v>24.71</v>
      </c>
      <c r="F52" s="4">
        <v>26.48</v>
      </c>
      <c r="G52" s="4">
        <v>27.07</v>
      </c>
      <c r="H52" s="4">
        <v>32.94</v>
      </c>
      <c r="I52" s="4">
        <v>31.28</v>
      </c>
      <c r="J52" s="4">
        <v>38.06</v>
      </c>
      <c r="K52" s="4">
        <v>39.48</v>
      </c>
      <c r="L52" s="4">
        <v>31.63</v>
      </c>
      <c r="M52" s="4">
        <v>33.69</v>
      </c>
      <c r="N52" s="4">
        <v>37.85</v>
      </c>
      <c r="O52" s="4">
        <v>34.6</v>
      </c>
      <c r="P52" s="4">
        <v>33.12</v>
      </c>
      <c r="Q52" s="4">
        <v>43</v>
      </c>
      <c r="R52" s="4"/>
    </row>
    <row r="53" spans="1:18" ht="15">
      <c r="A53" s="1"/>
      <c r="B53" s="1"/>
      <c r="C53" s="1"/>
      <c r="D53" s="2"/>
      <c r="E53" s="2"/>
      <c r="F53" s="2"/>
      <c r="G53" s="4"/>
      <c r="H53" s="4"/>
      <c r="I53" s="4"/>
      <c r="J53" s="4"/>
      <c r="K53" s="4"/>
      <c r="L53" s="4"/>
      <c r="M53" s="4"/>
      <c r="N53" s="2"/>
      <c r="O53" s="2"/>
      <c r="P53" s="2"/>
      <c r="Q53" s="2"/>
      <c r="R53" s="2"/>
    </row>
    <row r="54" spans="1:18" ht="15">
      <c r="A54" s="1"/>
      <c r="B54" s="1"/>
      <c r="C54" s="1"/>
      <c r="D54" s="2"/>
      <c r="E54" s="2"/>
      <c r="F54" s="2"/>
      <c r="G54" s="4"/>
      <c r="H54" s="4"/>
      <c r="I54" s="4"/>
      <c r="J54" s="4"/>
      <c r="K54" s="4"/>
      <c r="L54" s="4"/>
      <c r="M54" s="4"/>
      <c r="N54" s="2"/>
      <c r="O54" s="6"/>
      <c r="P54" s="6"/>
      <c r="Q54" s="6"/>
      <c r="R54" s="6"/>
    </row>
    <row r="55" spans="1:18" ht="15">
      <c r="A55" s="1"/>
      <c r="B55" s="1"/>
      <c r="C55" s="1"/>
      <c r="D55" s="2"/>
      <c r="E55" s="2"/>
      <c r="F55" s="2"/>
      <c r="G55" s="4"/>
      <c r="H55" s="4"/>
      <c r="I55" s="4"/>
      <c r="J55" s="4"/>
      <c r="K55" s="4"/>
      <c r="L55" s="4"/>
      <c r="M55" s="4"/>
      <c r="N55" s="2"/>
      <c r="O55" s="6"/>
      <c r="P55" s="6"/>
      <c r="Q55" s="6"/>
      <c r="R55" s="6"/>
    </row>
    <row r="56" spans="1:18" ht="15">
      <c r="A56" s="1"/>
      <c r="B56" s="5"/>
      <c r="C56" s="5"/>
      <c r="D56" s="6"/>
      <c r="E56" s="6"/>
      <c r="F56" s="6"/>
      <c r="G56" s="7"/>
      <c r="H56" s="7"/>
      <c r="I56" s="7"/>
      <c r="J56" s="7"/>
      <c r="K56" s="7"/>
      <c r="L56" s="7"/>
      <c r="M56" s="7"/>
      <c r="N56" s="6"/>
      <c r="O56" s="6"/>
      <c r="P56" s="6"/>
      <c r="Q56" s="6"/>
      <c r="R56" s="6"/>
    </row>
    <row r="57" spans="1:18" ht="15">
      <c r="A57" s="1"/>
      <c r="B57" s="8"/>
      <c r="C57" s="8"/>
      <c r="D57" s="3"/>
      <c r="E57" s="3"/>
      <c r="F57" s="3"/>
      <c r="G57" s="3"/>
      <c r="H57" s="3"/>
      <c r="I57" s="3"/>
      <c r="J57" s="3"/>
      <c r="K57" s="3"/>
      <c r="L57" s="3"/>
      <c r="M57" s="3"/>
      <c r="N57" s="3"/>
      <c r="O57" s="3"/>
      <c r="P57" s="3"/>
      <c r="Q57" s="3"/>
      <c r="R57" s="3"/>
    </row>
    <row r="58" spans="1:18" ht="15">
      <c r="A58" s="1"/>
      <c r="B58" s="8"/>
      <c r="C58" s="8"/>
      <c r="D58" s="3"/>
      <c r="E58" s="3"/>
      <c r="F58" s="3"/>
      <c r="G58" s="3"/>
      <c r="H58" s="3"/>
      <c r="I58" s="3"/>
      <c r="J58" s="3"/>
      <c r="K58" s="3"/>
      <c r="L58" s="3"/>
      <c r="M58" s="3"/>
      <c r="N58" s="3"/>
      <c r="O58" s="3"/>
      <c r="P58" s="3"/>
      <c r="Q58" s="3"/>
      <c r="R58" s="3"/>
    </row>
    <row r="59" spans="1:18" ht="15">
      <c r="A59" s="1"/>
      <c r="B59" s="9"/>
      <c r="C59" s="9"/>
      <c r="D59" s="3"/>
      <c r="E59" s="3"/>
      <c r="F59" s="3"/>
      <c r="G59" s="3"/>
      <c r="H59" s="3"/>
      <c r="I59" s="3"/>
      <c r="J59" s="3"/>
      <c r="K59" s="3"/>
      <c r="L59" s="3"/>
      <c r="M59" s="3"/>
      <c r="N59" s="3"/>
      <c r="O59" s="3"/>
      <c r="P59" s="3"/>
      <c r="Q59" s="3"/>
      <c r="R59" s="3"/>
    </row>
  </sheetData>
  <printOptions/>
  <pageMargins left="0.17" right="0.17" top="0.45" bottom="0.35" header="0.34" footer="0.24"/>
  <pageSetup fitToHeight="1" fitToWidth="1" horizontalDpi="600" verticalDpi="600" orientation="portrait" paperSize="9" scale="86" r:id="rId3"/>
  <headerFooter alignWithMargins="0">
    <oddHeader>&amp;L&amp;F &amp;A &amp;D</oddHeader>
  </headerFooter>
  <legacyDrawing r:id="rId2"/>
</worksheet>
</file>

<file path=xl/worksheets/sheet2.xml><?xml version="1.0" encoding="utf-8"?>
<worksheet xmlns="http://schemas.openxmlformats.org/spreadsheetml/2006/main" xmlns:r="http://schemas.openxmlformats.org/officeDocument/2006/relationships">
  <dimension ref="A1:N95"/>
  <sheetViews>
    <sheetView tabSelected="1" workbookViewId="0" topLeftCell="A1">
      <selection activeCell="A1" sqref="A1"/>
    </sheetView>
  </sheetViews>
  <sheetFormatPr defaultColWidth="9.140625" defaultRowHeight="15"/>
  <cols>
    <col min="1" max="1" width="1.7109375" style="0" customWidth="1"/>
    <col min="2" max="6" width="8.00390625" style="0" customWidth="1"/>
    <col min="7" max="7" width="2.7109375" style="0" customWidth="1"/>
    <col min="8" max="12" width="8.00390625" style="0" customWidth="1"/>
    <col min="13" max="13" width="1.7109375" style="0" customWidth="1"/>
    <col min="14" max="14" width="8.57421875" style="0" customWidth="1"/>
  </cols>
  <sheetData>
    <row r="1" spans="1:14" ht="15">
      <c r="A1" s="22"/>
      <c r="B1" s="23" t="s">
        <v>13</v>
      </c>
      <c r="C1" s="23"/>
      <c r="D1" s="24"/>
      <c r="E1" s="24"/>
      <c r="F1" s="24"/>
      <c r="G1" s="24"/>
      <c r="H1" s="24"/>
      <c r="I1" s="22"/>
      <c r="J1" s="22"/>
      <c r="K1" s="22"/>
      <c r="L1" s="22"/>
      <c r="M1" s="22"/>
      <c r="N1" s="7"/>
    </row>
    <row r="2" spans="1:14" ht="19.5" customHeight="1">
      <c r="A2" s="22"/>
      <c r="B2" s="25" t="str">
        <f>Data!B5</f>
        <v>Merchandise trade of selected regional integration arrangements, 1990-04</v>
      </c>
      <c r="C2" s="25"/>
      <c r="D2" s="24"/>
      <c r="E2" s="24"/>
      <c r="F2" s="24"/>
      <c r="G2" s="24"/>
      <c r="H2" s="24"/>
      <c r="I2" s="22"/>
      <c r="J2" s="22"/>
      <c r="K2" s="22"/>
      <c r="L2" s="22"/>
      <c r="M2" s="22"/>
      <c r="N2" s="7"/>
    </row>
    <row r="3" spans="1:14" ht="15">
      <c r="A3" s="22"/>
      <c r="B3" s="26" t="s">
        <v>10</v>
      </c>
      <c r="C3" s="26"/>
      <c r="D3" s="24"/>
      <c r="E3" s="24"/>
      <c r="F3" s="24"/>
      <c r="G3" s="24"/>
      <c r="H3" s="24"/>
      <c r="I3" s="22"/>
      <c r="J3" s="22"/>
      <c r="K3" s="22"/>
      <c r="L3" s="22"/>
      <c r="M3" s="22"/>
      <c r="N3" s="7"/>
    </row>
    <row r="4" ht="3.75" customHeight="1"/>
    <row r="5" spans="2:12" ht="15">
      <c r="B5" s="37" t="s">
        <v>14</v>
      </c>
      <c r="C5" s="37"/>
      <c r="D5" s="37"/>
      <c r="E5" s="37"/>
      <c r="F5" s="37"/>
      <c r="H5" s="37" t="s">
        <v>15</v>
      </c>
      <c r="I5" s="37"/>
      <c r="J5" s="37"/>
      <c r="K5" s="37"/>
      <c r="L5" s="37"/>
    </row>
    <row r="6" spans="2:12" ht="15">
      <c r="B6" s="19"/>
      <c r="C6" s="19"/>
      <c r="D6" s="19"/>
      <c r="E6" s="19"/>
      <c r="F6" s="19"/>
      <c r="H6" s="19"/>
      <c r="I6" s="19"/>
      <c r="J6" s="19"/>
      <c r="K6" s="19"/>
      <c r="L6" s="19"/>
    </row>
    <row r="51" ht="15">
      <c r="B51" s="15"/>
    </row>
    <row r="52" spans="1:13" ht="15">
      <c r="A52" s="22"/>
      <c r="B52" s="23" t="s">
        <v>20</v>
      </c>
      <c r="C52" s="23"/>
      <c r="D52" s="24"/>
      <c r="E52" s="24"/>
      <c r="F52" s="24"/>
      <c r="G52" s="24"/>
      <c r="H52" s="24"/>
      <c r="I52" s="22"/>
      <c r="J52" s="22"/>
      <c r="K52" s="22"/>
      <c r="L52" s="22"/>
      <c r="M52" s="22"/>
    </row>
    <row r="53" spans="1:13" ht="19.5" customHeight="1">
      <c r="A53" s="22"/>
      <c r="B53" s="25" t="str">
        <f>B2</f>
        <v>Merchandise trade of selected regional integration arrangements, 1990-04</v>
      </c>
      <c r="C53" s="25"/>
      <c r="D53" s="24"/>
      <c r="E53" s="24"/>
      <c r="F53" s="24"/>
      <c r="G53" s="24"/>
      <c r="H53" s="24"/>
      <c r="I53" s="22"/>
      <c r="J53" s="22"/>
      <c r="K53" s="22"/>
      <c r="L53" s="22"/>
      <c r="M53" s="22"/>
    </row>
    <row r="54" spans="1:13" ht="15">
      <c r="A54" s="22"/>
      <c r="B54" s="26" t="s">
        <v>10</v>
      </c>
      <c r="C54" s="26"/>
      <c r="D54" s="24"/>
      <c r="E54" s="24"/>
      <c r="F54" s="24"/>
      <c r="G54" s="24"/>
      <c r="H54" s="24"/>
      <c r="I54" s="22"/>
      <c r="J54" s="22"/>
      <c r="K54" s="22"/>
      <c r="L54" s="22"/>
      <c r="M54" s="22"/>
    </row>
    <row r="55" ht="3.75" customHeight="1"/>
    <row r="56" spans="2:12" ht="15">
      <c r="B56" s="37" t="s">
        <v>14</v>
      </c>
      <c r="C56" s="37"/>
      <c r="D56" s="37"/>
      <c r="E56" s="37"/>
      <c r="F56" s="37"/>
      <c r="H56" s="37" t="s">
        <v>15</v>
      </c>
      <c r="I56" s="37"/>
      <c r="J56" s="37"/>
      <c r="K56" s="37"/>
      <c r="L56" s="37"/>
    </row>
    <row r="93" spans="2:11" ht="15">
      <c r="B93" s="31"/>
      <c r="C93" s="32" t="s">
        <v>0</v>
      </c>
      <c r="D93" s="31"/>
      <c r="E93" s="31"/>
      <c r="F93" s="31"/>
      <c r="G93" s="31"/>
      <c r="H93" s="33"/>
      <c r="I93" s="32" t="s">
        <v>5</v>
      </c>
      <c r="J93" s="31"/>
      <c r="K93" s="31"/>
    </row>
    <row r="94" spans="2:11" ht="15">
      <c r="B94" s="31"/>
      <c r="C94" s="32" t="s">
        <v>16</v>
      </c>
      <c r="D94" s="34"/>
      <c r="E94" s="31"/>
      <c r="F94" s="34"/>
      <c r="G94" s="31"/>
      <c r="H94" s="31"/>
      <c r="I94" s="32" t="s">
        <v>18</v>
      </c>
      <c r="J94" s="34"/>
      <c r="K94" s="31"/>
    </row>
    <row r="95" spans="2:11" ht="15">
      <c r="B95" s="31"/>
      <c r="C95" s="32" t="s">
        <v>17</v>
      </c>
      <c r="D95" s="35"/>
      <c r="E95" s="31"/>
      <c r="F95" s="36"/>
      <c r="G95" s="31"/>
      <c r="H95" s="31"/>
      <c r="I95" s="32" t="s">
        <v>19</v>
      </c>
      <c r="J95" s="35"/>
      <c r="K95" s="31"/>
    </row>
  </sheetData>
  <mergeCells count="4">
    <mergeCell ref="B5:F5"/>
    <mergeCell ref="H5:L5"/>
    <mergeCell ref="B56:F56"/>
    <mergeCell ref="H56:L56"/>
  </mergeCells>
  <printOptions/>
  <pageMargins left="0.78740157480315" right="0.78740157480315" top="0.748031496062992" bottom="0.748031496062992" header="0.511811023622047" footer="0.511811023622047"/>
  <pageSetup horizontalDpi="600" verticalDpi="600" orientation="portrait" paperSize="9" r:id="rId2"/>
  <headerFooter alignWithMargins="0">
    <oddHeader>&amp;R&amp;"Palatino Linotype,Regular"&amp;9&amp;D,  &amp;T</oddHeader>
  </headerFooter>
  <rowBreaks count="1" manualBreakCount="1">
    <brk id="51" max="12" man="1"/>
  </rowBreaks>
  <drawing r:id="rId1"/>
</worksheet>
</file>

<file path=xl/worksheets/sheet3.xml><?xml version="1.0" encoding="utf-8"?>
<worksheet xmlns="http://schemas.openxmlformats.org/spreadsheetml/2006/main" xmlns:r="http://schemas.openxmlformats.org/officeDocument/2006/relationships">
  <dimension ref="A1:N95"/>
  <sheetViews>
    <sheetView workbookViewId="0" topLeftCell="A1">
      <selection activeCell="A1" sqref="A1"/>
    </sheetView>
  </sheetViews>
  <sheetFormatPr defaultColWidth="9.140625" defaultRowHeight="15"/>
  <cols>
    <col min="1" max="1" width="1.7109375" style="0" customWidth="1"/>
    <col min="2" max="6" width="8.00390625" style="0" customWidth="1"/>
    <col min="7" max="7" width="2.7109375" style="0" customWidth="1"/>
    <col min="8" max="12" width="8.00390625" style="0" customWidth="1"/>
    <col min="13" max="13" width="1.7109375" style="0" customWidth="1"/>
  </cols>
  <sheetData>
    <row r="1" spans="1:14" ht="15">
      <c r="A1" s="22"/>
      <c r="B1" s="23" t="s">
        <v>21</v>
      </c>
      <c r="C1" s="23"/>
      <c r="D1" s="24"/>
      <c r="E1" s="24"/>
      <c r="F1" s="24"/>
      <c r="G1" s="24"/>
      <c r="H1" s="24"/>
      <c r="I1" s="22"/>
      <c r="J1" s="22"/>
      <c r="K1" s="22"/>
      <c r="L1" s="22"/>
      <c r="M1" s="22"/>
      <c r="N1" s="7"/>
    </row>
    <row r="2" spans="1:14" ht="19.5" customHeight="1">
      <c r="A2" s="22"/>
      <c r="B2" s="25" t="str">
        <f>CONCATENATE("Commerce des marchandises dans le cadre de divers arrangements d'intégration régionale, ",RIGHT(English!B2,7))</f>
        <v>Commerce des marchandises dans le cadre de divers arrangements d'intégration régionale, 1990-04</v>
      </c>
      <c r="C2" s="25"/>
      <c r="D2" s="24"/>
      <c r="E2" s="24"/>
      <c r="F2" s="24"/>
      <c r="G2" s="24"/>
      <c r="H2" s="24"/>
      <c r="I2" s="22"/>
      <c r="J2" s="22"/>
      <c r="K2" s="22"/>
      <c r="L2" s="22"/>
      <c r="M2" s="22"/>
      <c r="N2" s="7"/>
    </row>
    <row r="3" spans="1:14" ht="15">
      <c r="A3" s="22"/>
      <c r="B3" s="26" t="s">
        <v>11</v>
      </c>
      <c r="C3" s="26"/>
      <c r="D3" s="24"/>
      <c r="E3" s="24"/>
      <c r="F3" s="24"/>
      <c r="G3" s="24"/>
      <c r="H3" s="24"/>
      <c r="I3" s="22"/>
      <c r="J3" s="22"/>
      <c r="K3" s="22"/>
      <c r="L3" s="22"/>
      <c r="M3" s="22"/>
      <c r="N3" s="7"/>
    </row>
    <row r="4" ht="3.75" customHeight="1"/>
    <row r="5" spans="2:12" ht="15">
      <c r="B5" s="37" t="s">
        <v>30</v>
      </c>
      <c r="C5" s="37"/>
      <c r="D5" s="37"/>
      <c r="E5" s="37"/>
      <c r="F5" s="37"/>
      <c r="H5" s="38" t="s">
        <v>31</v>
      </c>
      <c r="I5" s="38"/>
      <c r="J5" s="38"/>
      <c r="K5" s="38"/>
      <c r="L5" s="38"/>
    </row>
    <row r="6" spans="2:12" ht="15">
      <c r="B6" s="30"/>
      <c r="C6" s="19"/>
      <c r="D6" s="19"/>
      <c r="E6" s="19"/>
      <c r="F6" s="19"/>
      <c r="H6" s="19"/>
      <c r="I6" s="19"/>
      <c r="J6" s="19"/>
      <c r="K6" s="19"/>
      <c r="L6" s="19"/>
    </row>
    <row r="52" ht="15">
      <c r="B52" s="15"/>
    </row>
    <row r="53" spans="1:13" ht="15" customHeight="1">
      <c r="A53" s="22"/>
      <c r="B53" s="23" t="s">
        <v>29</v>
      </c>
      <c r="C53" s="23"/>
      <c r="D53" s="24"/>
      <c r="E53" s="24"/>
      <c r="F53" s="24"/>
      <c r="G53" s="24"/>
      <c r="H53" s="24"/>
      <c r="I53" s="22"/>
      <c r="J53" s="22"/>
      <c r="K53" s="22"/>
      <c r="L53" s="22"/>
      <c r="M53" s="22"/>
    </row>
    <row r="54" spans="1:13" ht="19.5" customHeight="1">
      <c r="A54" s="22"/>
      <c r="B54" s="25" t="str">
        <f>B2</f>
        <v>Commerce des marchandises dans le cadre de divers arrangements d'intégration régionale, 1990-04</v>
      </c>
      <c r="C54" s="25"/>
      <c r="D54" s="24"/>
      <c r="E54" s="24"/>
      <c r="F54" s="24"/>
      <c r="G54" s="24"/>
      <c r="H54" s="24"/>
      <c r="I54" s="22"/>
      <c r="J54" s="22"/>
      <c r="K54" s="22"/>
      <c r="L54" s="22"/>
      <c r="M54" s="22"/>
    </row>
    <row r="55" spans="1:13" ht="15" customHeight="1">
      <c r="A55" s="22"/>
      <c r="B55" s="26" t="s">
        <v>11</v>
      </c>
      <c r="C55" s="26"/>
      <c r="D55" s="24"/>
      <c r="E55" s="24"/>
      <c r="F55" s="24"/>
      <c r="G55" s="24"/>
      <c r="H55" s="24"/>
      <c r="I55" s="22"/>
      <c r="J55" s="22"/>
      <c r="K55" s="22"/>
      <c r="L55" s="22"/>
      <c r="M55" s="22"/>
    </row>
    <row r="56" ht="3.75" customHeight="1"/>
    <row r="57" spans="2:12" ht="15">
      <c r="B57" s="37" t="s">
        <v>30</v>
      </c>
      <c r="C57" s="37"/>
      <c r="D57" s="37"/>
      <c r="E57" s="37"/>
      <c r="F57" s="37"/>
      <c r="H57" s="37" t="s">
        <v>31</v>
      </c>
      <c r="I57" s="37"/>
      <c r="J57" s="37"/>
      <c r="K57" s="37"/>
      <c r="L57" s="37"/>
    </row>
    <row r="58" spans="2:12" ht="15">
      <c r="B58" s="19"/>
      <c r="C58" s="19"/>
      <c r="D58" s="19"/>
      <c r="E58" s="19"/>
      <c r="F58" s="19"/>
      <c r="H58" s="19"/>
      <c r="I58" s="19"/>
      <c r="J58" s="19"/>
      <c r="K58" s="19"/>
      <c r="L58" s="19"/>
    </row>
    <row r="85" ht="15">
      <c r="B85" s="15"/>
    </row>
    <row r="86" ht="15">
      <c r="B86" s="15"/>
    </row>
    <row r="87" ht="15">
      <c r="B87" s="15"/>
    </row>
    <row r="88" ht="15">
      <c r="B88" s="15"/>
    </row>
    <row r="89" ht="15">
      <c r="B89" s="15"/>
    </row>
    <row r="90" ht="15">
      <c r="B90" s="15"/>
    </row>
    <row r="91" ht="15">
      <c r="B91" s="15"/>
    </row>
    <row r="92" ht="15">
      <c r="B92" s="15"/>
    </row>
    <row r="93" spans="2:12" ht="15">
      <c r="B93" s="31"/>
      <c r="C93" s="33" t="s">
        <v>23</v>
      </c>
      <c r="D93" s="31"/>
      <c r="E93" s="31"/>
      <c r="F93" s="31"/>
      <c r="G93" s="31"/>
      <c r="H93" s="31"/>
      <c r="I93" s="33" t="s">
        <v>26</v>
      </c>
      <c r="J93" s="31"/>
      <c r="K93" s="31"/>
      <c r="L93" s="31"/>
    </row>
    <row r="94" spans="2:12" ht="15">
      <c r="B94" s="31"/>
      <c r="C94" s="33" t="s">
        <v>24</v>
      </c>
      <c r="D94" s="31"/>
      <c r="E94" s="34"/>
      <c r="F94" s="34"/>
      <c r="G94" s="31"/>
      <c r="H94" s="31"/>
      <c r="I94" s="33" t="s">
        <v>27</v>
      </c>
      <c r="J94" s="31"/>
      <c r="K94" s="34"/>
      <c r="L94" s="31"/>
    </row>
    <row r="95" spans="2:12" ht="15">
      <c r="B95" s="31"/>
      <c r="C95" s="33" t="s">
        <v>25</v>
      </c>
      <c r="D95" s="31"/>
      <c r="E95" s="35"/>
      <c r="F95" s="36"/>
      <c r="G95" s="31"/>
      <c r="H95" s="31"/>
      <c r="I95" s="33" t="s">
        <v>28</v>
      </c>
      <c r="J95" s="31"/>
      <c r="K95" s="35"/>
      <c r="L95" s="31"/>
    </row>
  </sheetData>
  <mergeCells count="4">
    <mergeCell ref="B5:F5"/>
    <mergeCell ref="H5:L5"/>
    <mergeCell ref="B57:F57"/>
    <mergeCell ref="H57:L57"/>
  </mergeCells>
  <printOptions/>
  <pageMargins left="0.7874015748031497" right="0.7874015748031497" top="0.7480314960629921" bottom="0.7480314960629921" header="0.5118110236220472" footer="0.5118110236220472"/>
  <pageSetup horizontalDpi="600" verticalDpi="600" orientation="portrait" paperSize="9" r:id="rId2"/>
  <rowBreaks count="1" manualBreakCount="1">
    <brk id="52" max="12" man="1"/>
  </rowBreaks>
  <drawing r:id="rId1"/>
</worksheet>
</file>

<file path=xl/worksheets/sheet4.xml><?xml version="1.0" encoding="utf-8"?>
<worksheet xmlns="http://schemas.openxmlformats.org/spreadsheetml/2006/main" xmlns:r="http://schemas.openxmlformats.org/officeDocument/2006/relationships">
  <dimension ref="A1:O95"/>
  <sheetViews>
    <sheetView workbookViewId="0" topLeftCell="A1">
      <selection activeCell="A1" sqref="A1"/>
    </sheetView>
  </sheetViews>
  <sheetFormatPr defaultColWidth="9.140625" defaultRowHeight="15"/>
  <cols>
    <col min="1" max="1" width="1.7109375" style="0" customWidth="1"/>
    <col min="2" max="6" width="8.00390625" style="0" customWidth="1"/>
    <col min="7" max="7" width="2.7109375" style="0" customWidth="1"/>
    <col min="8" max="12" width="8.00390625" style="0" customWidth="1"/>
    <col min="13" max="13" width="1.7109375" style="0" customWidth="1"/>
  </cols>
  <sheetData>
    <row r="1" spans="1:15" ht="15">
      <c r="A1" s="22"/>
      <c r="B1" s="23" t="s">
        <v>22</v>
      </c>
      <c r="C1" s="23"/>
      <c r="D1" s="24"/>
      <c r="E1" s="24"/>
      <c r="F1" s="24"/>
      <c r="G1" s="24"/>
      <c r="H1" s="24"/>
      <c r="I1" s="22"/>
      <c r="J1" s="22"/>
      <c r="K1" s="22"/>
      <c r="L1" s="22"/>
      <c r="M1" s="22"/>
      <c r="N1" s="7"/>
      <c r="O1" s="7"/>
    </row>
    <row r="2" spans="1:15" ht="19.5" customHeight="1">
      <c r="A2" s="22"/>
      <c r="B2" s="25" t="str">
        <f>CONCATENATE("Comercio de mercancías de determinados acuerdos de integración regional, ",RIGHT(English!B2,7))</f>
        <v>Comercio de mercancías de determinados acuerdos de integración regional, 1990-04</v>
      </c>
      <c r="C2" s="25"/>
      <c r="D2" s="24"/>
      <c r="E2" s="24"/>
      <c r="F2" s="24"/>
      <c r="G2" s="24"/>
      <c r="H2" s="24"/>
      <c r="I2" s="22"/>
      <c r="J2" s="22"/>
      <c r="K2" s="22"/>
      <c r="L2" s="22"/>
      <c r="M2" s="22"/>
      <c r="N2" s="7"/>
      <c r="O2" s="7"/>
    </row>
    <row r="3" spans="1:15" ht="15">
      <c r="A3" s="22"/>
      <c r="B3" s="26" t="s">
        <v>12</v>
      </c>
      <c r="C3" s="26"/>
      <c r="D3" s="24"/>
      <c r="E3" s="24"/>
      <c r="F3" s="24"/>
      <c r="G3" s="24"/>
      <c r="H3" s="24"/>
      <c r="I3" s="22"/>
      <c r="J3" s="22"/>
      <c r="K3" s="22"/>
      <c r="L3" s="22"/>
      <c r="M3" s="22"/>
      <c r="N3" s="7"/>
      <c r="O3" s="7"/>
    </row>
    <row r="4" ht="3.75" customHeight="1"/>
    <row r="5" spans="2:12" ht="15">
      <c r="B5" s="37" t="s">
        <v>36</v>
      </c>
      <c r="C5" s="37"/>
      <c r="D5" s="37"/>
      <c r="E5" s="37"/>
      <c r="F5" s="37"/>
      <c r="H5" s="37" t="s">
        <v>40</v>
      </c>
      <c r="I5" s="37"/>
      <c r="J5" s="37"/>
      <c r="K5" s="37"/>
      <c r="L5" s="37"/>
    </row>
    <row r="6" spans="2:12" ht="15">
      <c r="B6" s="19"/>
      <c r="C6" s="19"/>
      <c r="D6" s="19"/>
      <c r="E6" s="19"/>
      <c r="F6" s="19"/>
      <c r="H6" s="19"/>
      <c r="I6" s="19"/>
      <c r="J6" s="19"/>
      <c r="K6" s="19"/>
      <c r="L6" s="19"/>
    </row>
    <row r="51" ht="15">
      <c r="B51" s="15"/>
    </row>
    <row r="52" spans="1:13" ht="15">
      <c r="A52" s="22"/>
      <c r="B52" s="23" t="s">
        <v>32</v>
      </c>
      <c r="C52" s="23"/>
      <c r="D52" s="24"/>
      <c r="E52" s="24"/>
      <c r="F52" s="24"/>
      <c r="G52" s="24"/>
      <c r="H52" s="24"/>
      <c r="I52" s="22"/>
      <c r="J52" s="22"/>
      <c r="K52" s="22"/>
      <c r="L52" s="22"/>
      <c r="M52" s="22"/>
    </row>
    <row r="53" spans="1:13" ht="19.5" customHeight="1">
      <c r="A53" s="22"/>
      <c r="B53" s="25" t="str">
        <f>B2</f>
        <v>Comercio de mercancías de determinados acuerdos de integración regional, 1990-04</v>
      </c>
      <c r="C53" s="25"/>
      <c r="D53" s="24"/>
      <c r="E53" s="24"/>
      <c r="F53" s="24"/>
      <c r="G53" s="24"/>
      <c r="H53" s="24"/>
      <c r="I53" s="22"/>
      <c r="J53" s="22"/>
      <c r="K53" s="22"/>
      <c r="L53" s="22"/>
      <c r="M53" s="22"/>
    </row>
    <row r="54" spans="1:13" ht="15" customHeight="1">
      <c r="A54" s="22"/>
      <c r="B54" s="26" t="s">
        <v>12</v>
      </c>
      <c r="C54" s="26"/>
      <c r="D54" s="24"/>
      <c r="E54" s="24"/>
      <c r="F54" s="24"/>
      <c r="G54" s="24"/>
      <c r="H54" s="24"/>
      <c r="I54" s="22"/>
      <c r="J54" s="22"/>
      <c r="K54" s="22"/>
      <c r="L54" s="22"/>
      <c r="M54" s="22"/>
    </row>
    <row r="55" ht="3.75" customHeight="1"/>
    <row r="56" spans="2:12" ht="15">
      <c r="B56" s="37" t="s">
        <v>36</v>
      </c>
      <c r="C56" s="37"/>
      <c r="D56" s="37"/>
      <c r="E56" s="37"/>
      <c r="F56" s="37"/>
      <c r="H56" s="37" t="s">
        <v>40</v>
      </c>
      <c r="I56" s="37"/>
      <c r="J56" s="37"/>
      <c r="K56" s="37"/>
      <c r="L56" s="37"/>
    </row>
    <row r="57" spans="2:12" ht="15">
      <c r="B57" s="19"/>
      <c r="C57" s="19"/>
      <c r="D57" s="19"/>
      <c r="E57" s="19"/>
      <c r="F57" s="19"/>
      <c r="H57" s="19"/>
      <c r="I57" s="19"/>
      <c r="J57" s="19"/>
      <c r="K57" s="19"/>
      <c r="L57" s="19"/>
    </row>
    <row r="58" spans="2:12" ht="15">
      <c r="B58" s="19"/>
      <c r="C58" s="19"/>
      <c r="D58" s="19"/>
      <c r="E58" s="19"/>
      <c r="F58" s="19"/>
      <c r="H58" s="19"/>
      <c r="I58" s="19"/>
      <c r="J58" s="19"/>
      <c r="K58" s="19"/>
      <c r="L58" s="19"/>
    </row>
    <row r="93" spans="2:12" ht="15">
      <c r="B93" s="31"/>
      <c r="C93" s="33" t="s">
        <v>33</v>
      </c>
      <c r="D93" s="31"/>
      <c r="E93" s="31"/>
      <c r="F93" s="31"/>
      <c r="G93" s="31"/>
      <c r="H93" s="31"/>
      <c r="I93" s="33" t="s">
        <v>37</v>
      </c>
      <c r="J93" s="31"/>
      <c r="K93" s="31"/>
      <c r="L93" s="31"/>
    </row>
    <row r="94" spans="2:12" ht="15">
      <c r="B94" s="31"/>
      <c r="C94" s="33" t="s">
        <v>34</v>
      </c>
      <c r="D94" s="31"/>
      <c r="E94" s="34"/>
      <c r="F94" s="34"/>
      <c r="G94" s="31"/>
      <c r="H94" s="31"/>
      <c r="I94" s="33" t="s">
        <v>38</v>
      </c>
      <c r="J94" s="31"/>
      <c r="K94" s="34"/>
      <c r="L94" s="31"/>
    </row>
    <row r="95" spans="2:12" ht="15">
      <c r="B95" s="31"/>
      <c r="C95" s="33" t="s">
        <v>35</v>
      </c>
      <c r="D95" s="31"/>
      <c r="E95" s="35"/>
      <c r="F95" s="36"/>
      <c r="G95" s="31"/>
      <c r="H95" s="31"/>
      <c r="I95" s="33" t="s">
        <v>39</v>
      </c>
      <c r="J95" s="31"/>
      <c r="K95" s="35"/>
      <c r="L95" s="31"/>
    </row>
  </sheetData>
  <mergeCells count="4">
    <mergeCell ref="B5:F5"/>
    <mergeCell ref="H5:L5"/>
    <mergeCell ref="B56:F56"/>
    <mergeCell ref="H56:L56"/>
  </mergeCells>
  <printOptions/>
  <pageMargins left="0.78740157480315" right="0.78740157480315" top="0.748031496062992" bottom="0.748031496062992" header="0.511811023622047" footer="0.511811023622047"/>
  <pageSetup horizontalDpi="600" verticalDpi="600" orientation="portrait" paperSize="9" r:id="rId2"/>
  <rowBreaks count="1" manualBreakCount="1">
    <brk id="5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Bratanov</dc:creator>
  <cp:keywords/>
  <dc:description/>
  <cp:lastModifiedBy>meach</cp:lastModifiedBy>
  <cp:lastPrinted>2005-09-14T13:37:37Z</cp:lastPrinted>
  <dcterms:created xsi:type="dcterms:W3CDTF">2003-07-02T10:06:54Z</dcterms:created>
  <dcterms:modified xsi:type="dcterms:W3CDTF">2005-11-22T14:18:17Z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-1885479341</vt:i4>
  </property>
  <property fmtid="{D5CDD505-2E9C-101B-9397-08002B2CF9AE}" pid="3" name="_EmailSubject">
    <vt:lpwstr/>
  </property>
  <property fmtid="{D5CDD505-2E9C-101B-9397-08002B2CF9AE}" pid="4" name="_AuthorEmail">
    <vt:lpwstr>Christophe.Degain@wto.org</vt:lpwstr>
  </property>
  <property fmtid="{D5CDD505-2E9C-101B-9397-08002B2CF9AE}" pid="5" name="_AuthorEmailDisplayName">
    <vt:lpwstr>Degain, Christophe</vt:lpwstr>
  </property>
  <property fmtid="{D5CDD505-2E9C-101B-9397-08002B2CF9AE}" pid="6" name="_ReviewingToolsShownOnce">
    <vt:lpwstr/>
  </property>
</Properties>
</file>