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0" yWindow="45" windowWidth="15225" windowHeight="11640" activeTab="0"/>
  </bookViews>
  <sheets>
    <sheet name="English" sheetId="1" r:id="rId1"/>
    <sheet name="French" sheetId="2" r:id="rId2"/>
    <sheet name="Spanish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<sst xmlns="http://schemas.openxmlformats.org/spreadsheetml/2006/main" count="77" uniqueCount="67">
  <si>
    <t>EN</t>
  </si>
  <si>
    <t>FR</t>
  </si>
  <si>
    <t>ES</t>
  </si>
  <si>
    <t>sh in World</t>
  </si>
  <si>
    <t>Value (mio $)</t>
  </si>
  <si>
    <t>Other Members</t>
  </si>
  <si>
    <t>Autres Membres</t>
  </si>
  <si>
    <t>Otros Miembros</t>
  </si>
  <si>
    <t>Singapore</t>
  </si>
  <si>
    <t>Singapour</t>
  </si>
  <si>
    <t>Singapur</t>
  </si>
  <si>
    <t>Mexico</t>
  </si>
  <si>
    <t>Mexique</t>
  </si>
  <si>
    <t>México</t>
  </si>
  <si>
    <t>Korea, Republic of</t>
  </si>
  <si>
    <t>Corée, République de</t>
  </si>
  <si>
    <t>Corea, República de</t>
  </si>
  <si>
    <t>Hong Kong, China</t>
  </si>
  <si>
    <t>Hong Kong, Chine</t>
  </si>
  <si>
    <t>Canada</t>
  </si>
  <si>
    <t>Canadá</t>
  </si>
  <si>
    <t>Japan</t>
  </si>
  <si>
    <t>Japon</t>
  </si>
  <si>
    <t>Japón</t>
  </si>
  <si>
    <t>China</t>
  </si>
  <si>
    <t>Chine</t>
  </si>
  <si>
    <t>United States</t>
  </si>
  <si>
    <t>États-Unis</t>
  </si>
  <si>
    <t>Estados Unidos</t>
  </si>
  <si>
    <t>World</t>
  </si>
  <si>
    <t>WTO Member Countries</t>
  </si>
  <si>
    <t>India</t>
  </si>
  <si>
    <t>Inde</t>
  </si>
  <si>
    <t>Total Merchandise trade (X+M), excluding intra-EU</t>
  </si>
  <si>
    <t>Australia</t>
  </si>
  <si>
    <t>Australie</t>
  </si>
  <si>
    <t>Saudi Arabia</t>
  </si>
  <si>
    <t>Arabie saoudite</t>
  </si>
  <si>
    <t>Arabia Saudita</t>
  </si>
  <si>
    <t>Switzerland</t>
  </si>
  <si>
    <t>Suisse</t>
  </si>
  <si>
    <t>Suiza</t>
  </si>
  <si>
    <t>Taipei, Chinese</t>
  </si>
  <si>
    <t>Taipei chinois</t>
  </si>
  <si>
    <t>Taipei Chino</t>
  </si>
  <si>
    <t>European Union</t>
  </si>
  <si>
    <t>Union européenne</t>
  </si>
  <si>
    <t>Unión Europea</t>
  </si>
  <si>
    <t>(Percentage)</t>
  </si>
  <si>
    <t>%</t>
  </si>
  <si>
    <t>(Porcentaje)</t>
  </si>
  <si>
    <t>(Pourcentage)</t>
  </si>
  <si>
    <t>Chart 8</t>
  </si>
  <si>
    <t>Graphique 8</t>
  </si>
  <si>
    <t>Gráfico 8</t>
  </si>
  <si>
    <t>European Union (27)</t>
  </si>
  <si>
    <t>European Union (27) intra</t>
  </si>
  <si>
    <t>Chart  8</t>
  </si>
  <si>
    <t>should include HK re-export</t>
  </si>
  <si>
    <t>United Arab Emirates</t>
  </si>
  <si>
    <t>Émirats arabes unis</t>
  </si>
  <si>
    <t>Emiratos Árabes Unidos</t>
  </si>
  <si>
    <t>World excluding intra EU</t>
  </si>
  <si>
    <t>WTO Members excluding intra EU</t>
  </si>
  <si>
    <t>Parte correspondiente a los Miembros de la OMC en el comercio mundial de mercancías (excluido el comercio intra-UE(27)), 2008</t>
  </si>
  <si>
    <t>Parts des Membres de l'OMC dans le commerce mondial des marchandises (non-compris le commerce intra-UE(27)), 2008</t>
  </si>
  <si>
    <t>WTO Members share in world merchandise trade, excluding intra-EU(27), 2008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</si>
</sst>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0.0"/>
    <numFmt numFmtId="165" formatCode="0.0%"/>
    <numFmt numFmtId="166" formatCode="0.0"/>
    <numFmt numFmtId="167" formatCode="0.00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0.0000000000000"/>
    <numFmt numFmtId="178" formatCode="0.00000000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809]dd\ mmmm\ yyyy;@"/>
  </numFmts>
  <fonts count="15">
    <font>
      <sz val="11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8"/>
      <name val="Times New Roman"/>
      <family val="0"/>
    </font>
    <font>
      <sz val="11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8"/>
      <name val="Arial Narrow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1" fillId="0" borderId="0" xfId="19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>
      <alignment vertical="center"/>
    </xf>
    <xf numFmtId="0" fontId="1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1" fontId="1" fillId="0" borderId="0" xfId="0" applyNumberFormat="1" applyFont="1" applyAlignment="1">
      <alignment/>
    </xf>
    <xf numFmtId="166" fontId="1" fillId="0" borderId="0" xfId="19" applyNumberFormat="1" applyFont="1" applyAlignment="1">
      <alignment/>
    </xf>
    <xf numFmtId="1" fontId="2" fillId="0" borderId="0" xfId="0" applyNumberFormat="1" applyFont="1" applyAlignment="1">
      <alignment/>
    </xf>
    <xf numFmtId="0" fontId="10" fillId="2" borderId="0" xfId="0" applyFont="1" applyFill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data!$A$12:$A$27</c:f>
              <c:strCache>
                <c:ptCount val="16"/>
                <c:pt idx="0">
                  <c:v>Other Members</c:v>
                </c:pt>
                <c:pt idx="1">
                  <c:v>Switzerland</c:v>
                </c:pt>
                <c:pt idx="2">
                  <c:v>Australia</c:v>
                </c:pt>
                <c:pt idx="3">
                  <c:v>United Arab Emirates</c:v>
                </c:pt>
                <c:pt idx="4">
                  <c:v>Saudi Arabia</c:v>
                </c:pt>
                <c:pt idx="5">
                  <c:v>India</c:v>
                </c:pt>
                <c:pt idx="6">
                  <c:v>Taipei, Chinese</c:v>
                </c:pt>
                <c:pt idx="7">
                  <c:v>Mexico</c:v>
                </c:pt>
                <c:pt idx="8">
                  <c:v>Singapore</c:v>
                </c:pt>
                <c:pt idx="9">
                  <c:v>Hong Kong, China</c:v>
                </c:pt>
                <c:pt idx="10">
                  <c:v>Korea, Republic of</c:v>
                </c:pt>
                <c:pt idx="11">
                  <c:v>Canada</c:v>
                </c:pt>
                <c:pt idx="12">
                  <c:v>Japan</c:v>
                </c:pt>
                <c:pt idx="13">
                  <c:v>China</c:v>
                </c:pt>
                <c:pt idx="14">
                  <c:v>United States</c:v>
                </c:pt>
                <c:pt idx="15">
                  <c:v>European Union</c:v>
                </c:pt>
              </c:strCache>
            </c:strRef>
          </c:cat>
          <c:val>
            <c:numRef>
              <c:f>data!$D$12:$D$27</c:f>
              <c:numCache>
                <c:ptCount val="16"/>
                <c:pt idx="0">
                  <c:v>19.322269993816295</c:v>
                </c:pt>
                <c:pt idx="1">
                  <c:v>1.5625167405792963</c:v>
                </c:pt>
                <c:pt idx="2">
                  <c:v>1.5791030350343953</c:v>
                </c:pt>
                <c:pt idx="3">
                  <c:v>1.6181017353781535</c:v>
                </c:pt>
                <c:pt idx="4">
                  <c:v>1.7460957011673561</c:v>
                </c:pt>
                <c:pt idx="5">
                  <c:v>1.9183735388944714</c:v>
                </c:pt>
                <c:pt idx="6">
                  <c:v>2.021054574943527</c:v>
                </c:pt>
                <c:pt idx="7">
                  <c:v>2.5050686077415247</c:v>
                </c:pt>
                <c:pt idx="8">
                  <c:v>2.680564942994481</c:v>
                </c:pt>
                <c:pt idx="9">
                  <c:v>3.109353652860844</c:v>
                </c:pt>
                <c:pt idx="10">
                  <c:v>3.4926341161428462</c:v>
                </c:pt>
                <c:pt idx="11">
                  <c:v>3.5639037181334654</c:v>
                </c:pt>
                <c:pt idx="12">
                  <c:v>6.292970096477993</c:v>
                </c:pt>
                <c:pt idx="13">
                  <c:v>10.432981559511248</c:v>
                </c:pt>
                <c:pt idx="14">
                  <c:v>14.083800326785099</c:v>
                </c:pt>
                <c:pt idx="15">
                  <c:v>17.14026534033146</c:v>
                </c:pt>
              </c:numCache>
            </c:numRef>
          </c:val>
        </c:ser>
        <c:axId val="653323"/>
        <c:axId val="5879908"/>
      </c:barChart>
      <c:catAx>
        <c:axId val="6533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879908"/>
        <c:crosses val="autoZero"/>
        <c:auto val="1"/>
        <c:lblOffset val="100"/>
        <c:noMultiLvlLbl val="0"/>
      </c:catAx>
      <c:valAx>
        <c:axId val="5879908"/>
        <c:scaling>
          <c:orientation val="minMax"/>
          <c:max val="3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65332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data!$B$12:$B$27</c:f>
              <c:strCache>
                <c:ptCount val="16"/>
                <c:pt idx="0">
                  <c:v>Autres Membres</c:v>
                </c:pt>
                <c:pt idx="1">
                  <c:v>Suisse</c:v>
                </c:pt>
                <c:pt idx="2">
                  <c:v>Australie</c:v>
                </c:pt>
                <c:pt idx="3">
                  <c:v>Émirats arabes unis</c:v>
                </c:pt>
                <c:pt idx="4">
                  <c:v>Arabie saoudite</c:v>
                </c:pt>
                <c:pt idx="5">
                  <c:v>Inde</c:v>
                </c:pt>
                <c:pt idx="6">
                  <c:v>Taipei chinois</c:v>
                </c:pt>
                <c:pt idx="7">
                  <c:v>Mexique</c:v>
                </c:pt>
                <c:pt idx="8">
                  <c:v>Singapour</c:v>
                </c:pt>
                <c:pt idx="9">
                  <c:v>Hong Kong, Chine</c:v>
                </c:pt>
                <c:pt idx="10">
                  <c:v>Corée, République de</c:v>
                </c:pt>
                <c:pt idx="11">
                  <c:v>Canada</c:v>
                </c:pt>
                <c:pt idx="12">
                  <c:v>Japon</c:v>
                </c:pt>
                <c:pt idx="13">
                  <c:v>Chine</c:v>
                </c:pt>
                <c:pt idx="14">
                  <c:v>États-Unis</c:v>
                </c:pt>
                <c:pt idx="15">
                  <c:v>Union européenne</c:v>
                </c:pt>
              </c:strCache>
            </c:strRef>
          </c:cat>
          <c:val>
            <c:numRef>
              <c:f>data!$D$12:$D$27</c:f>
              <c:numCache>
                <c:ptCount val="16"/>
                <c:pt idx="0">
                  <c:v>19.322269993816295</c:v>
                </c:pt>
                <c:pt idx="1">
                  <c:v>1.5625167405792963</c:v>
                </c:pt>
                <c:pt idx="2">
                  <c:v>1.5791030350343953</c:v>
                </c:pt>
                <c:pt idx="3">
                  <c:v>1.6181017353781535</c:v>
                </c:pt>
                <c:pt idx="4">
                  <c:v>1.7460957011673561</c:v>
                </c:pt>
                <c:pt idx="5">
                  <c:v>1.9183735388944714</c:v>
                </c:pt>
                <c:pt idx="6">
                  <c:v>2.021054574943527</c:v>
                </c:pt>
                <c:pt idx="7">
                  <c:v>2.5050686077415247</c:v>
                </c:pt>
                <c:pt idx="8">
                  <c:v>2.680564942994481</c:v>
                </c:pt>
                <c:pt idx="9">
                  <c:v>3.109353652860844</c:v>
                </c:pt>
                <c:pt idx="10">
                  <c:v>3.4926341161428462</c:v>
                </c:pt>
                <c:pt idx="11">
                  <c:v>3.5639037181334654</c:v>
                </c:pt>
                <c:pt idx="12">
                  <c:v>6.292970096477993</c:v>
                </c:pt>
                <c:pt idx="13">
                  <c:v>10.432981559511248</c:v>
                </c:pt>
                <c:pt idx="14">
                  <c:v>14.083800326785099</c:v>
                </c:pt>
                <c:pt idx="15">
                  <c:v>17.14026534033146</c:v>
                </c:pt>
              </c:numCache>
            </c:numRef>
          </c:val>
        </c:ser>
        <c:axId val="52919173"/>
        <c:axId val="6510510"/>
      </c:barChart>
      <c:catAx>
        <c:axId val="529191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510510"/>
        <c:crosses val="autoZero"/>
        <c:auto val="1"/>
        <c:lblOffset val="100"/>
        <c:noMultiLvlLbl val="0"/>
      </c:catAx>
      <c:valAx>
        <c:axId val="6510510"/>
        <c:scaling>
          <c:orientation val="minMax"/>
          <c:max val="3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5291917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data!$C$12:$C$27</c:f>
              <c:strCache>
                <c:ptCount val="16"/>
                <c:pt idx="0">
                  <c:v>Otros Miembros</c:v>
                </c:pt>
                <c:pt idx="1">
                  <c:v>Suiza</c:v>
                </c:pt>
                <c:pt idx="2">
                  <c:v>Australia</c:v>
                </c:pt>
                <c:pt idx="3">
                  <c:v>Emiratos Árabes Unidos</c:v>
                </c:pt>
                <c:pt idx="4">
                  <c:v>Arabia Saudita</c:v>
                </c:pt>
                <c:pt idx="5">
                  <c:v>India</c:v>
                </c:pt>
                <c:pt idx="6">
                  <c:v>Taipei Chino</c:v>
                </c:pt>
                <c:pt idx="7">
                  <c:v>México</c:v>
                </c:pt>
                <c:pt idx="8">
                  <c:v>Singapur</c:v>
                </c:pt>
                <c:pt idx="9">
                  <c:v>Hong Kong, China</c:v>
                </c:pt>
                <c:pt idx="10">
                  <c:v>Corea, República de</c:v>
                </c:pt>
                <c:pt idx="11">
                  <c:v>Canadá</c:v>
                </c:pt>
                <c:pt idx="12">
                  <c:v>Japón</c:v>
                </c:pt>
                <c:pt idx="13">
                  <c:v>China</c:v>
                </c:pt>
                <c:pt idx="14">
                  <c:v>Estados Unidos</c:v>
                </c:pt>
                <c:pt idx="15">
                  <c:v>Unión Europea</c:v>
                </c:pt>
              </c:strCache>
            </c:strRef>
          </c:cat>
          <c:val>
            <c:numRef>
              <c:f>data!$D$12:$D$27</c:f>
              <c:numCache>
                <c:ptCount val="16"/>
                <c:pt idx="0">
                  <c:v>19.322269993816295</c:v>
                </c:pt>
                <c:pt idx="1">
                  <c:v>1.5625167405792963</c:v>
                </c:pt>
                <c:pt idx="2">
                  <c:v>1.5791030350343953</c:v>
                </c:pt>
                <c:pt idx="3">
                  <c:v>1.6181017353781535</c:v>
                </c:pt>
                <c:pt idx="4">
                  <c:v>1.7460957011673561</c:v>
                </c:pt>
                <c:pt idx="5">
                  <c:v>1.9183735388944714</c:v>
                </c:pt>
                <c:pt idx="6">
                  <c:v>2.021054574943527</c:v>
                </c:pt>
                <c:pt idx="7">
                  <c:v>2.5050686077415247</c:v>
                </c:pt>
                <c:pt idx="8">
                  <c:v>2.680564942994481</c:v>
                </c:pt>
                <c:pt idx="9">
                  <c:v>3.109353652860844</c:v>
                </c:pt>
                <c:pt idx="10">
                  <c:v>3.4926341161428462</c:v>
                </c:pt>
                <c:pt idx="11">
                  <c:v>3.5639037181334654</c:v>
                </c:pt>
                <c:pt idx="12">
                  <c:v>6.292970096477993</c:v>
                </c:pt>
                <c:pt idx="13">
                  <c:v>10.432981559511248</c:v>
                </c:pt>
                <c:pt idx="14">
                  <c:v>14.083800326785099</c:v>
                </c:pt>
                <c:pt idx="15">
                  <c:v>17.14026534033146</c:v>
                </c:pt>
              </c:numCache>
            </c:numRef>
          </c:val>
        </c:ser>
        <c:axId val="58594591"/>
        <c:axId val="57589272"/>
      </c:barChart>
      <c:catAx>
        <c:axId val="585945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7589272"/>
        <c:crosses val="autoZero"/>
        <c:auto val="1"/>
        <c:lblOffset val="100"/>
        <c:noMultiLvlLbl val="0"/>
      </c:catAx>
      <c:valAx>
        <c:axId val="57589272"/>
        <c:scaling>
          <c:orientation val="minMax"/>
          <c:max val="3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5859459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</c:ser>
        <c:axId val="48541401"/>
        <c:axId val="34219426"/>
      </c:barChart>
      <c:catAx>
        <c:axId val="485414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219426"/>
        <c:crosses val="autoZero"/>
        <c:auto val="1"/>
        <c:lblOffset val="100"/>
        <c:noMultiLvlLbl val="0"/>
      </c:catAx>
      <c:valAx>
        <c:axId val="34219426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485414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8</xdr:col>
      <xdr:colOff>409575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17145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8</xdr:col>
      <xdr:colOff>409575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7145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8</xdr:col>
      <xdr:colOff>409575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7145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5276850" y="971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9"/>
      <c r="B1" s="14" t="s">
        <v>52</v>
      </c>
      <c r="C1" s="10"/>
      <c r="D1" s="10"/>
      <c r="E1" s="10"/>
      <c r="F1" s="10"/>
      <c r="G1" s="10"/>
      <c r="H1" s="10"/>
      <c r="I1" s="10"/>
    </row>
    <row r="2" spans="1:9" s="5" customFormat="1" ht="39" customHeight="1">
      <c r="A2" s="9"/>
      <c r="B2" s="12" t="s">
        <v>66</v>
      </c>
      <c r="C2" s="13"/>
      <c r="D2" s="13"/>
      <c r="E2" s="13"/>
      <c r="F2" s="13"/>
      <c r="G2" s="13"/>
      <c r="H2" s="13"/>
      <c r="I2" s="13"/>
    </row>
    <row r="3" spans="1:9" s="5" customFormat="1" ht="21" customHeight="1">
      <c r="A3" s="9"/>
      <c r="B3" s="15" t="s">
        <v>48</v>
      </c>
      <c r="C3" s="10"/>
      <c r="D3" s="10"/>
      <c r="E3" s="10"/>
      <c r="F3" s="10"/>
      <c r="G3" s="10"/>
      <c r="H3" s="10"/>
      <c r="I3" s="10"/>
    </row>
    <row r="4" spans="1:9" ht="12" customHeight="1">
      <c r="A4" s="9"/>
      <c r="B4" s="9"/>
      <c r="C4" s="9"/>
      <c r="D4" s="9"/>
      <c r="E4" s="9"/>
      <c r="F4" s="9"/>
      <c r="G4" s="9"/>
      <c r="H4" s="9"/>
      <c r="I4" s="9"/>
    </row>
    <row r="6" ht="12" customHeight="1">
      <c r="J6" s="1"/>
    </row>
    <row r="7" ht="12" customHeight="1">
      <c r="J7" s="1"/>
    </row>
    <row r="8" ht="12" customHeight="1">
      <c r="J8" s="1"/>
    </row>
    <row r="9" ht="12" customHeight="1">
      <c r="J9" s="1"/>
    </row>
    <row r="10" ht="12" customHeight="1">
      <c r="J10" s="1"/>
    </row>
    <row r="11" ht="12" customHeight="1">
      <c r="J11" s="1"/>
    </row>
    <row r="12" ht="12" customHeight="1">
      <c r="J12" s="1"/>
    </row>
    <row r="13" ht="12" customHeight="1">
      <c r="J13" s="1"/>
    </row>
    <row r="14" ht="12" customHeight="1">
      <c r="J14" s="1"/>
    </row>
    <row r="15" ht="12" customHeight="1">
      <c r="J15" s="1"/>
    </row>
    <row r="16" ht="12" customHeight="1">
      <c r="J16" s="1"/>
    </row>
    <row r="17" ht="12" customHeight="1">
      <c r="J17" s="1"/>
    </row>
    <row r="18" ht="12" customHeight="1">
      <c r="J18" s="1"/>
    </row>
    <row r="19" ht="12" customHeight="1">
      <c r="J19" s="1"/>
    </row>
    <row r="20" ht="12" customHeight="1">
      <c r="J20" s="1"/>
    </row>
    <row r="21" ht="12" customHeight="1">
      <c r="J21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B3" sqref="B3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9"/>
      <c r="B1" s="14" t="s">
        <v>53</v>
      </c>
      <c r="C1" s="11"/>
      <c r="D1" s="10"/>
      <c r="E1" s="10"/>
      <c r="F1" s="10"/>
      <c r="G1" s="10"/>
      <c r="H1" s="10"/>
      <c r="I1" s="10"/>
    </row>
    <row r="2" spans="1:9" s="5" customFormat="1" ht="39" customHeight="1">
      <c r="A2" s="9"/>
      <c r="B2" s="23" t="s">
        <v>65</v>
      </c>
      <c r="C2" s="23"/>
      <c r="D2" s="23"/>
      <c r="E2" s="23"/>
      <c r="F2" s="23"/>
      <c r="G2" s="23"/>
      <c r="H2" s="23"/>
      <c r="I2" s="23"/>
    </row>
    <row r="3" spans="1:9" s="5" customFormat="1" ht="21" customHeight="1">
      <c r="A3" s="9"/>
      <c r="B3" s="15" t="s">
        <v>51</v>
      </c>
      <c r="C3" s="11"/>
      <c r="D3" s="10"/>
      <c r="E3" s="10"/>
      <c r="F3" s="10"/>
      <c r="G3" s="10"/>
      <c r="H3" s="10"/>
      <c r="I3" s="10"/>
    </row>
    <row r="4" spans="1:9" ht="12" customHeight="1">
      <c r="A4" s="9"/>
      <c r="B4" s="9"/>
      <c r="C4" s="9"/>
      <c r="D4" s="9"/>
      <c r="E4" s="9"/>
      <c r="F4" s="9"/>
      <c r="G4" s="9"/>
      <c r="H4" s="9"/>
      <c r="I4" s="9"/>
    </row>
  </sheetData>
  <mergeCells count="1">
    <mergeCell ref="B2:I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B3" sqref="B3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9"/>
      <c r="B1" s="14" t="s">
        <v>54</v>
      </c>
      <c r="C1" s="10"/>
      <c r="D1" s="10"/>
      <c r="E1" s="10"/>
      <c r="F1" s="10"/>
      <c r="G1" s="10"/>
      <c r="H1" s="10"/>
      <c r="I1" s="10"/>
    </row>
    <row r="2" spans="1:9" s="5" customFormat="1" ht="39" customHeight="1">
      <c r="A2" s="9"/>
      <c r="B2" s="23" t="s">
        <v>64</v>
      </c>
      <c r="C2" s="23"/>
      <c r="D2" s="23"/>
      <c r="E2" s="23"/>
      <c r="F2" s="23"/>
      <c r="G2" s="23"/>
      <c r="H2" s="23"/>
      <c r="I2" s="23"/>
    </row>
    <row r="3" spans="1:9" s="5" customFormat="1" ht="21" customHeight="1">
      <c r="A3" s="9"/>
      <c r="B3" s="15" t="s">
        <v>50</v>
      </c>
      <c r="C3" s="10"/>
      <c r="D3" s="10"/>
      <c r="E3" s="10"/>
      <c r="F3" s="10"/>
      <c r="G3" s="10"/>
      <c r="H3" s="10"/>
      <c r="I3" s="10"/>
    </row>
    <row r="4" spans="1:9" ht="12" customHeight="1">
      <c r="A4" s="9"/>
      <c r="B4" s="9"/>
      <c r="C4" s="9"/>
      <c r="D4" s="9"/>
      <c r="E4" s="9"/>
      <c r="F4" s="9"/>
      <c r="G4" s="9"/>
      <c r="H4" s="9"/>
      <c r="I4" s="9"/>
    </row>
  </sheetData>
  <mergeCells count="1">
    <mergeCell ref="B2:I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1"/>
  <sheetViews>
    <sheetView workbookViewId="0" topLeftCell="A1">
      <selection activeCell="A3" sqref="A3"/>
    </sheetView>
  </sheetViews>
  <sheetFormatPr defaultColWidth="9.140625" defaultRowHeight="15"/>
  <cols>
    <col min="1" max="3" width="15.28125" style="1" customWidth="1"/>
    <col min="4" max="5" width="10.421875" style="1" customWidth="1"/>
    <col min="6" max="6" width="12.421875" style="1" customWidth="1"/>
    <col min="7" max="7" width="14.00390625" style="1" customWidth="1"/>
    <col min="8" max="8" width="10.140625" style="1" customWidth="1"/>
    <col min="9" max="10" width="10.421875" style="1" customWidth="1"/>
    <col min="11" max="16384" width="9.140625" style="1" customWidth="1"/>
  </cols>
  <sheetData>
    <row r="1" spans="1:9" s="5" customFormat="1" ht="15" customHeight="1">
      <c r="A1" s="16" t="s">
        <v>57</v>
      </c>
      <c r="B1" s="17"/>
      <c r="C1" s="8"/>
      <c r="D1" s="8"/>
      <c r="E1" s="8"/>
      <c r="F1" s="8"/>
      <c r="G1" s="8"/>
      <c r="H1" s="8"/>
      <c r="I1" s="8"/>
    </row>
    <row r="2" spans="1:9" s="5" customFormat="1" ht="19.5" customHeight="1">
      <c r="A2" s="18" t="s">
        <v>66</v>
      </c>
      <c r="B2" s="17"/>
      <c r="C2" s="8"/>
      <c r="D2" s="8"/>
      <c r="E2" s="8"/>
      <c r="F2" s="8"/>
      <c r="G2" s="8"/>
      <c r="H2" s="8"/>
      <c r="I2" s="8"/>
    </row>
    <row r="3" spans="1:9" s="5" customFormat="1" ht="15" customHeight="1">
      <c r="A3" s="8" t="s">
        <v>48</v>
      </c>
      <c r="B3" s="17"/>
      <c r="C3" s="8"/>
      <c r="D3" s="8"/>
      <c r="E3" s="8"/>
      <c r="F3" s="8"/>
      <c r="G3" s="8"/>
      <c r="H3" s="8"/>
      <c r="I3" s="8"/>
    </row>
    <row r="5" spans="1:3" ht="12">
      <c r="A5" s="1" t="s">
        <v>0</v>
      </c>
      <c r="B5" s="1" t="s">
        <v>1</v>
      </c>
      <c r="C5" s="1" t="s">
        <v>2</v>
      </c>
    </row>
    <row r="6" spans="1:3" ht="12">
      <c r="A6" s="1" t="s">
        <v>66</v>
      </c>
      <c r="B6" s="1" t="s">
        <v>65</v>
      </c>
      <c r="C6" s="1" t="s">
        <v>64</v>
      </c>
    </row>
    <row r="9" spans="1:3" ht="12">
      <c r="A9" s="2" t="s">
        <v>33</v>
      </c>
      <c r="B9" s="2"/>
      <c r="C9" s="2"/>
    </row>
    <row r="10" spans="4:5" ht="12">
      <c r="D10" s="1" t="s">
        <v>3</v>
      </c>
      <c r="E10" s="1" t="s">
        <v>4</v>
      </c>
    </row>
    <row r="11" ht="12">
      <c r="D11" s="7" t="s">
        <v>49</v>
      </c>
    </row>
    <row r="12" spans="1:8" ht="12">
      <c r="A12" s="1" t="s">
        <v>5</v>
      </c>
      <c r="B12" s="1" t="s">
        <v>6</v>
      </c>
      <c r="C12" s="1" t="s">
        <v>7</v>
      </c>
      <c r="D12" s="6">
        <f>E12/$E$29*100</f>
        <v>19.322269993816295</v>
      </c>
      <c r="E12" s="1">
        <v>4742733.9120000005</v>
      </c>
      <c r="G12" s="21"/>
      <c r="H12" s="20"/>
    </row>
    <row r="13" spans="1:8" ht="12">
      <c r="A13" s="1" t="s">
        <v>39</v>
      </c>
      <c r="B13" s="1" t="s">
        <v>40</v>
      </c>
      <c r="C13" s="1" t="s">
        <v>41</v>
      </c>
      <c r="D13" s="6">
        <f aca="true" t="shared" si="0" ref="D13:D27">E13/$E$29*100</f>
        <v>1.5625167405792963</v>
      </c>
      <c r="E13" s="20">
        <v>383526.425</v>
      </c>
      <c r="G13" s="21"/>
      <c r="H13" s="20"/>
    </row>
    <row r="14" spans="1:8" ht="12">
      <c r="A14" s="1" t="s">
        <v>34</v>
      </c>
      <c r="B14" s="1" t="s">
        <v>35</v>
      </c>
      <c r="C14" s="1" t="s">
        <v>34</v>
      </c>
      <c r="D14" s="6">
        <f t="shared" si="0"/>
        <v>1.5791030350343953</v>
      </c>
      <c r="E14" s="20">
        <v>387597.60199999996</v>
      </c>
      <c r="G14" s="21"/>
      <c r="H14" s="20"/>
    </row>
    <row r="15" spans="1:8" ht="12">
      <c r="A15" s="1" t="s">
        <v>59</v>
      </c>
      <c r="B15" s="1" t="s">
        <v>60</v>
      </c>
      <c r="C15" s="1" t="s">
        <v>61</v>
      </c>
      <c r="D15" s="6">
        <f t="shared" si="0"/>
        <v>1.6181017353781535</v>
      </c>
      <c r="E15" s="20">
        <v>397170</v>
      </c>
      <c r="G15" s="21"/>
      <c r="H15" s="20"/>
    </row>
    <row r="16" spans="1:8" ht="12">
      <c r="A16" s="1" t="s">
        <v>36</v>
      </c>
      <c r="B16" s="1" t="s">
        <v>37</v>
      </c>
      <c r="C16" s="1" t="s">
        <v>38</v>
      </c>
      <c r="D16" s="6">
        <f t="shared" si="0"/>
        <v>1.7460957011673561</v>
      </c>
      <c r="E16" s="20">
        <v>428586.667</v>
      </c>
      <c r="G16" s="21"/>
      <c r="H16" s="20"/>
    </row>
    <row r="17" spans="1:8" ht="12">
      <c r="A17" s="1" t="s">
        <v>31</v>
      </c>
      <c r="B17" s="1" t="s">
        <v>32</v>
      </c>
      <c r="C17" s="1" t="s">
        <v>31</v>
      </c>
      <c r="D17" s="6">
        <f t="shared" si="0"/>
        <v>1.9183735388944714</v>
      </c>
      <c r="E17" s="20">
        <v>470873</v>
      </c>
      <c r="G17" s="21"/>
      <c r="H17" s="20"/>
    </row>
    <row r="18" spans="1:8" ht="12">
      <c r="A18" s="1" t="s">
        <v>42</v>
      </c>
      <c r="B18" s="1" t="s">
        <v>43</v>
      </c>
      <c r="C18" s="1" t="s">
        <v>44</v>
      </c>
      <c r="D18" s="6">
        <f t="shared" si="0"/>
        <v>2.021054574943527</v>
      </c>
      <c r="E18" s="20">
        <v>496076.5</v>
      </c>
      <c r="G18" s="21"/>
      <c r="H18" s="20"/>
    </row>
    <row r="19" spans="1:8" ht="12">
      <c r="A19" s="1" t="s">
        <v>11</v>
      </c>
      <c r="B19" s="1" t="s">
        <v>12</v>
      </c>
      <c r="C19" s="1" t="s">
        <v>13</v>
      </c>
      <c r="D19" s="6">
        <f t="shared" si="0"/>
        <v>2.5050686077415247</v>
      </c>
      <c r="E19" s="20">
        <v>614879.817</v>
      </c>
      <c r="G19" s="21"/>
      <c r="H19" s="20"/>
    </row>
    <row r="20" spans="1:8" ht="12">
      <c r="A20" s="1" t="s">
        <v>8</v>
      </c>
      <c r="B20" s="1" t="s">
        <v>9</v>
      </c>
      <c r="C20" s="1" t="s">
        <v>10</v>
      </c>
      <c r="D20" s="6">
        <f t="shared" si="0"/>
        <v>2.680564942994481</v>
      </c>
      <c r="E20" s="20">
        <v>657956.144</v>
      </c>
      <c r="G20" s="21"/>
      <c r="H20" s="20"/>
    </row>
    <row r="21" spans="1:8" ht="12">
      <c r="A21" s="1" t="s">
        <v>17</v>
      </c>
      <c r="B21" s="1" t="s">
        <v>18</v>
      </c>
      <c r="C21" s="1" t="s">
        <v>17</v>
      </c>
      <c r="D21" s="6">
        <f t="shared" si="0"/>
        <v>3.109353652860844</v>
      </c>
      <c r="E21" s="20">
        <v>763204.169</v>
      </c>
      <c r="G21" s="21"/>
      <c r="H21" s="20"/>
    </row>
    <row r="22" spans="1:8" ht="12">
      <c r="A22" s="1" t="s">
        <v>14</v>
      </c>
      <c r="B22" s="1" t="s">
        <v>15</v>
      </c>
      <c r="C22" s="1" t="s">
        <v>16</v>
      </c>
      <c r="D22" s="6">
        <f t="shared" si="0"/>
        <v>3.4926341161428462</v>
      </c>
      <c r="E22" s="20">
        <v>857282</v>
      </c>
      <c r="G22" s="21"/>
      <c r="H22" s="20"/>
    </row>
    <row r="23" spans="1:8" ht="12">
      <c r="A23" s="1" t="s">
        <v>19</v>
      </c>
      <c r="B23" s="1" t="s">
        <v>19</v>
      </c>
      <c r="C23" s="1" t="s">
        <v>20</v>
      </c>
      <c r="D23" s="6">
        <f t="shared" si="0"/>
        <v>3.5639037181334654</v>
      </c>
      <c r="E23" s="20">
        <v>874775.429</v>
      </c>
      <c r="G23" s="21"/>
      <c r="H23" s="20"/>
    </row>
    <row r="24" spans="1:8" ht="12">
      <c r="A24" s="1" t="s">
        <v>21</v>
      </c>
      <c r="B24" s="1" t="s">
        <v>22</v>
      </c>
      <c r="C24" s="1" t="s">
        <v>23</v>
      </c>
      <c r="D24" s="6">
        <f t="shared" si="0"/>
        <v>6.292970096477993</v>
      </c>
      <c r="E24" s="20">
        <v>1544636.458</v>
      </c>
      <c r="G24" s="21"/>
      <c r="H24" s="20"/>
    </row>
    <row r="25" spans="1:8" ht="12">
      <c r="A25" s="1" t="s">
        <v>24</v>
      </c>
      <c r="B25" s="1" t="s">
        <v>25</v>
      </c>
      <c r="C25" s="1" t="s">
        <v>24</v>
      </c>
      <c r="D25" s="6">
        <f t="shared" si="0"/>
        <v>10.432981559511248</v>
      </c>
      <c r="E25" s="20">
        <v>2560820</v>
      </c>
      <c r="F25" s="20"/>
      <c r="G25" s="21"/>
      <c r="H25" s="20"/>
    </row>
    <row r="26" spans="1:8" ht="12">
      <c r="A26" s="1" t="s">
        <v>26</v>
      </c>
      <c r="B26" s="1" t="s">
        <v>27</v>
      </c>
      <c r="C26" s="1" t="s">
        <v>28</v>
      </c>
      <c r="D26" s="6">
        <f t="shared" si="0"/>
        <v>14.083800326785099</v>
      </c>
      <c r="E26" s="20">
        <v>3456929.1</v>
      </c>
      <c r="F26" s="20"/>
      <c r="G26" s="21"/>
      <c r="H26" s="20"/>
    </row>
    <row r="27" spans="1:8" ht="12">
      <c r="A27" s="1" t="s">
        <v>45</v>
      </c>
      <c r="B27" s="1" t="s">
        <v>46</v>
      </c>
      <c r="C27" s="1" t="s">
        <v>47</v>
      </c>
      <c r="D27" s="6">
        <f t="shared" si="0"/>
        <v>17.14026534033146</v>
      </c>
      <c r="E27" s="20">
        <v>4207151.526</v>
      </c>
      <c r="G27" s="21"/>
      <c r="H27" s="20"/>
    </row>
    <row r="28" spans="4:8" ht="12">
      <c r="D28" s="6"/>
      <c r="G28" s="21"/>
      <c r="H28" s="6"/>
    </row>
    <row r="29" spans="1:9" ht="12">
      <c r="A29" s="1" t="s">
        <v>62</v>
      </c>
      <c r="D29" s="6">
        <f>E29/$E$29*100</f>
        <v>100</v>
      </c>
      <c r="E29" s="1">
        <v>24545428.221</v>
      </c>
      <c r="G29" s="21"/>
      <c r="H29" s="6"/>
      <c r="I29" s="20"/>
    </row>
    <row r="30" spans="1:8" ht="12">
      <c r="A30" s="1" t="s">
        <v>63</v>
      </c>
      <c r="D30" s="6">
        <f>E30/$E$29*100</f>
        <v>93.06905768079247</v>
      </c>
      <c r="E30" s="1">
        <v>22844198.749</v>
      </c>
      <c r="F30" s="22" t="s">
        <v>58</v>
      </c>
      <c r="G30" s="21"/>
      <c r="H30" s="6"/>
    </row>
    <row r="33" spans="1:8" ht="12">
      <c r="A33" s="4" t="s">
        <v>29</v>
      </c>
      <c r="B33" s="4"/>
      <c r="C33" s="4"/>
      <c r="D33" s="4"/>
      <c r="E33" s="4">
        <v>32492483.7040229</v>
      </c>
      <c r="H33" s="6"/>
    </row>
    <row r="34" spans="1:8" ht="12">
      <c r="A34" s="4" t="s">
        <v>30</v>
      </c>
      <c r="B34" s="4"/>
      <c r="C34" s="4"/>
      <c r="D34" s="4"/>
      <c r="E34" s="4">
        <v>30791254.335</v>
      </c>
      <c r="H34" s="6"/>
    </row>
    <row r="35" spans="1:8" ht="12">
      <c r="A35" s="4" t="s">
        <v>55</v>
      </c>
      <c r="B35" s="4"/>
      <c r="C35" s="4"/>
      <c r="D35" s="4"/>
      <c r="E35" s="4">
        <v>12154207.113179475</v>
      </c>
      <c r="F35" s="20"/>
      <c r="H35" s="20"/>
    </row>
    <row r="36" spans="1:8" ht="12">
      <c r="A36" s="4" t="s">
        <v>56</v>
      </c>
      <c r="B36" s="4"/>
      <c r="C36" s="4"/>
      <c r="D36" s="4"/>
      <c r="E36" s="4">
        <v>7947055.586761606</v>
      </c>
      <c r="H36" s="20"/>
    </row>
    <row r="39" ht="12">
      <c r="E39" s="20">
        <f>+E36+E27-E35</f>
        <v>-0.00041786953806877136</v>
      </c>
    </row>
    <row r="40" spans="5:8" ht="15.75">
      <c r="E40" s="1">
        <f>+E33-E36-E29</f>
        <v>-0.1037387065589428</v>
      </c>
      <c r="H40" s="19"/>
    </row>
    <row r="41" ht="12">
      <c r="E41" s="1">
        <f>+E34-E36-E30</f>
        <v>-0.0007616057991981506</v>
      </c>
    </row>
    <row r="51" spans="1:7" ht="12">
      <c r="A51" s="2"/>
      <c r="B51" s="2"/>
      <c r="C51" s="2"/>
      <c r="D51" s="2"/>
      <c r="E51" s="2"/>
      <c r="F51" s="2"/>
      <c r="G51" s="2"/>
    </row>
    <row r="52" ht="12">
      <c r="N52" s="2"/>
    </row>
    <row r="53" ht="12">
      <c r="D53" s="3"/>
    </row>
    <row r="54" ht="12">
      <c r="D54" s="3"/>
    </row>
    <row r="55" ht="12">
      <c r="D55" s="3"/>
    </row>
    <row r="56" ht="12">
      <c r="D56" s="3"/>
    </row>
    <row r="57" ht="12">
      <c r="D57" s="3"/>
    </row>
    <row r="58" ht="12">
      <c r="D58" s="3"/>
    </row>
    <row r="59" ht="12">
      <c r="D59" s="3"/>
    </row>
    <row r="60" ht="12">
      <c r="D60" s="3"/>
    </row>
    <row r="61" ht="12">
      <c r="D61" s="3"/>
    </row>
    <row r="62" ht="12">
      <c r="D62" s="3"/>
    </row>
    <row r="63" ht="12">
      <c r="D63" s="3"/>
    </row>
    <row r="64" ht="12">
      <c r="D64" s="3"/>
    </row>
    <row r="65" ht="12">
      <c r="D65" s="3"/>
    </row>
    <row r="66" ht="12">
      <c r="D66" s="3"/>
    </row>
    <row r="67" ht="12">
      <c r="D67" s="3"/>
    </row>
    <row r="68" ht="12">
      <c r="D68" s="3"/>
    </row>
    <row r="70" ht="12">
      <c r="D70" s="3"/>
    </row>
    <row r="71" ht="12">
      <c r="D71" s="3"/>
    </row>
    <row r="74" s="4" customFormat="1" ht="12"/>
    <row r="75" s="4" customFormat="1" ht="12"/>
    <row r="76" s="4" customFormat="1" ht="12"/>
    <row r="77" s="4" customFormat="1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meach</cp:lastModifiedBy>
  <cp:lastPrinted>2008-08-01T09:38:09Z</cp:lastPrinted>
  <dcterms:created xsi:type="dcterms:W3CDTF">2007-09-04T09:12:54Z</dcterms:created>
  <dcterms:modified xsi:type="dcterms:W3CDTF">2009-09-17T16:58:53Z</dcterms:modified>
  <cp:category/>
  <cp:version/>
  <cp:contentType/>
  <cp:contentStatus/>
</cp:coreProperties>
</file>