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70" windowHeight="8100" activeTab="1"/>
  </bookViews>
  <sheets>
    <sheet name="Instructions" sheetId="1" r:id="rId1"/>
    <sheet name="InputData" sheetId="2" r:id="rId2"/>
    <sheet name="PrintReport" sheetId="3" r:id="rId3"/>
  </sheets>
  <definedNames>
    <definedName name="_Toc353801433" localSheetId="1">'InputData'!$B$19</definedName>
    <definedName name="Category">'PrintReport'!$A$20:$A$22</definedName>
    <definedName name="ComplianceLevel">'PrintReport'!$A$5:$A$9</definedName>
    <definedName name="ComplyCodes">#REF!</definedName>
    <definedName name="ImplementCodes">#REF!</definedName>
    <definedName name="_xlnm.Print_Area" localSheetId="1">'InputData'!$A$1:$L$38</definedName>
    <definedName name="_xlnm.Print_Area" localSheetId="0">'Instructions'!$A$1:$I$32</definedName>
    <definedName name="_xlnm.Print_Area" localSheetId="2">'PrintReport'!$A$1:$I$76</definedName>
    <definedName name="_xlnm.Print_Titles" localSheetId="1">'InputData'!$2:$2</definedName>
    <definedName name="_xlnm.Print_Titles" localSheetId="2">'PrintReport'!$1:$1</definedName>
    <definedName name="Time">'PrintReport'!$A$38:$A$42</definedName>
    <definedName name="TimeReq">'PrintReport'!$A$37:$A$42</definedName>
  </definedNames>
  <calcPr fullCalcOnLoad="1"/>
</workbook>
</file>

<file path=xl/sharedStrings.xml><?xml version="1.0" encoding="utf-8"?>
<sst xmlns="http://schemas.openxmlformats.org/spreadsheetml/2006/main" count="104" uniqueCount="81">
  <si>
    <t>Publication</t>
  </si>
  <si>
    <t>A</t>
  </si>
  <si>
    <t>B</t>
  </si>
  <si>
    <t>C</t>
  </si>
  <si>
    <t>Notification</t>
  </si>
  <si>
    <t>Consultations</t>
  </si>
  <si>
    <t>ICT</t>
  </si>
  <si>
    <t>Institutions</t>
  </si>
  <si>
    <t>Article</t>
  </si>
  <si>
    <t>Immediate</t>
  </si>
  <si>
    <t>Renseignements disponibles sur Internet</t>
  </si>
  <si>
    <t>Points d'information</t>
  </si>
  <si>
    <t>Rétention</t>
  </si>
  <si>
    <t>Procédures d'essai</t>
  </si>
  <si>
    <t>Décisions anticipées</t>
  </si>
  <si>
    <t>Traitement avant arrivée</t>
  </si>
  <si>
    <t>Gestion des risques</t>
  </si>
  <si>
    <t>Contrôle après dédouanement</t>
  </si>
  <si>
    <t>Établissement et publication des temps moyens nécessaires à la mainlevée</t>
  </si>
  <si>
    <t>Envois accélérés</t>
  </si>
  <si>
    <t>Acceptation de copies</t>
  </si>
  <si>
    <t>Utilisation des normes internationales</t>
  </si>
  <si>
    <t>Guichet unique</t>
  </si>
  <si>
    <t>Recours aux courtiers en douane</t>
  </si>
  <si>
    <t>Coopération Douanière</t>
  </si>
  <si>
    <t>Paiement par voie électronique</t>
  </si>
  <si>
    <t>Marchandises périssables</t>
  </si>
  <si>
    <t xml:space="preserve"> Politique et cadre juridique</t>
  </si>
  <si>
    <t>Procédures</t>
  </si>
  <si>
    <t>Infrastructure et matériel</t>
  </si>
  <si>
    <t>Ressources humaines et formation</t>
  </si>
  <si>
    <t>Autre</t>
  </si>
  <si>
    <t>Action Requise</t>
  </si>
  <si>
    <t>Titre</t>
  </si>
  <si>
    <t>Entièrement</t>
  </si>
  <si>
    <t>Pour l'essentiel</t>
  </si>
  <si>
    <t>Partiellement</t>
  </si>
  <si>
    <t>Non</t>
  </si>
  <si>
    <t>Sans objet</t>
  </si>
  <si>
    <t>6 mois</t>
  </si>
  <si>
    <t>1 an</t>
  </si>
  <si>
    <t>3 ans</t>
  </si>
  <si>
    <t>5 ans</t>
  </si>
  <si>
    <t>Temps</t>
  </si>
  <si>
    <t>Politique et cadre juridique</t>
  </si>
  <si>
    <t>Cadre institutionnel</t>
  </si>
  <si>
    <t>Technologies de l'information et de la communication</t>
  </si>
  <si>
    <t>Nombre</t>
  </si>
  <si>
    <t>Le temps nécessaire pour mettre en œuvre les mesures</t>
  </si>
  <si>
    <t>NE PAS MODIFIER CETTE FICHE - IMPRIMERIE SEULEMENT!</t>
  </si>
  <si>
    <t>Toutes les valeurs sont calculées automatiquement</t>
  </si>
  <si>
    <t>Facilitation des Exchange Evaluation des Besoins -Résumé</t>
  </si>
  <si>
    <t>Conformité</t>
  </si>
  <si>
    <t>Pourcent</t>
  </si>
  <si>
    <t>Nomber</t>
  </si>
  <si>
    <t>Actions Requises</t>
  </si>
  <si>
    <t>Catégorie</t>
  </si>
  <si>
    <t xml:space="preserve">Situation concernant les catégories relatives au traitement spécial et différencié:
Catégorie A:  mesures que nous pouvons mettre en œuvre au moment de l'entrée en vigueur de l'Accord de l'OMC sur la facilitation des échanges
Catégorie B:  mesures pour lesquelles nous avons besoin d'un délai supplémentaire
Catégorie C:  mesures pour lesquelles nous avons besoin de temps et d'assistance technique
</t>
  </si>
  <si>
    <t>Séparation de la mainlevée de la détermination finale des droits de douane, taxes, redevances et impositions</t>
  </si>
  <si>
    <t>Le texte de négociation consolidé contient un Projet 45 mesures différentes. Ce graphique montre l'état ​​d'avancement global de ces mesures</t>
  </si>
  <si>
    <t>n/a</t>
  </si>
  <si>
    <r>
      <t xml:space="preserve">Pour chaque mesure avec laquelle nous ne sommes pas en conformité, nous avons identifié les types d'actions / changements à prendre.  Ce tableau résume ces résultats par type d'action </t>
    </r>
    <r>
      <rPr>
        <i/>
        <sz val="11"/>
        <color indexed="17"/>
        <rFont val="Calibri"/>
        <family val="2"/>
      </rPr>
      <t xml:space="preserve"> (e.g., x number and y percent of the 45 measures require legal/policy action; x number and y percent of the 45 measures require human resources/training action).  </t>
    </r>
  </si>
  <si>
    <r>
      <rPr>
        <b/>
        <sz val="11"/>
        <color indexed="8"/>
        <rFont val="Calibri"/>
        <family val="2"/>
      </rPr>
      <t>INSTRUCTIONS</t>
    </r>
    <r>
      <rPr>
        <sz val="11"/>
        <color theme="1"/>
        <rFont val="Calibri"/>
        <family val="2"/>
      </rPr>
      <t xml:space="preserve">
This Excel file contains two pages:  “InputData” and “PrintReport”.  
</t>
    </r>
    <r>
      <rPr>
        <b/>
        <sz val="11"/>
        <color indexed="10"/>
        <rFont val="Calibri"/>
        <family val="2"/>
      </rPr>
      <t xml:space="preserve">Do not make any changes to the PrintReport page.  </t>
    </r>
    <r>
      <rPr>
        <sz val="11"/>
        <rFont val="Calibri"/>
        <family val="2"/>
      </rPr>
      <t>The PrintReport page is set up to automatically calculate results based on the information you add to the InputData page.</t>
    </r>
    <r>
      <rPr>
        <sz val="11"/>
        <color theme="1"/>
        <rFont val="Calibri"/>
        <family val="2"/>
      </rPr>
      <t xml:space="preserve">
</t>
    </r>
    <r>
      <rPr>
        <u val="single"/>
        <sz val="11"/>
        <color indexed="8"/>
        <rFont val="Calibri"/>
        <family val="2"/>
      </rPr>
      <t>To Enter Data</t>
    </r>
    <r>
      <rPr>
        <sz val="11"/>
        <color theme="1"/>
        <rFont val="Calibri"/>
        <family val="2"/>
      </rPr>
      <t xml:space="preserve">
Go to the InputData page.
Select your inputs from the dropdown list, where one is provided  (for the columns “Comply”, “Category,” “Time Required”).
Put an “x” or other mark in each “action required” column where your workgroup has determined that action of that type is required for that measure. If no action is required leave the space blank.
For example, if you determined that one or more legal/policy actions were required to comply with a measure, but no action required under any of the other categories (procedures, institutions, human resources/training, etc.), then insert an “x” in the Legal/Policy column for that measure, and leave the remaining “action required” columns blank. 
</t>
    </r>
    <r>
      <rPr>
        <u val="single"/>
        <sz val="11"/>
        <color indexed="8"/>
        <rFont val="Calibri"/>
        <family val="2"/>
      </rPr>
      <t xml:space="preserve">To Print the Report
</t>
    </r>
    <r>
      <rPr>
        <sz val="11"/>
        <color theme="1"/>
        <rFont val="Calibri"/>
        <family val="2"/>
      </rPr>
      <t xml:space="preserve">Print parameters are pre-set on both pages.
Go to the InputData page.
Select "Print".
Go to the PrintReport page.
Select "Print".
</t>
    </r>
    <r>
      <rPr>
        <u val="single"/>
        <sz val="11"/>
        <color indexed="8"/>
        <rFont val="Calibri"/>
        <family val="2"/>
      </rPr>
      <t xml:space="preserve">
</t>
    </r>
  </si>
  <si>
    <t>Marchandises refusées</t>
  </si>
  <si>
    <t>Possibilité de présenter des observations et reinsegnements avant l'entrée en vigeur</t>
  </si>
  <si>
    <t>Mesures de facilitation des échanges pour les opérateurs agréés</t>
  </si>
  <si>
    <t>Inspection avant expédition</t>
  </si>
  <si>
    <t>Notification de contrôles ou d'inspections renforcés</t>
  </si>
  <si>
    <t>Disciplines générales concernant les redevances et impositions imposées à l'importation et à l'exportation ou à l'occasion de l'importation et de l'exportation</t>
  </si>
  <si>
    <t>Disciplines spécifiques concernant les redevances et impositions aux fins du traitement douanier imposées à l'importation et à l'exportation ou à l'occasion de l'importation et de l'exportation</t>
  </si>
  <si>
    <t>Disciplines concernant les pénalités</t>
  </si>
  <si>
    <t>Coopération entre les organismes présents aux frontières</t>
  </si>
  <si>
    <t>Formalités et préscriptions en matière de documents requis</t>
  </si>
  <si>
    <t xml:space="preserve">Procédures communes à la frontière et prescriptions uniformes en matière de documents requis </t>
  </si>
  <si>
    <t>Admission temporaire de marchandises et perfectionnement actif et passif</t>
  </si>
  <si>
    <t>Liberté de transit</t>
  </si>
  <si>
    <t xml:space="preserve">Mouvement des marchandises destinées  à l'importation sous contrôle douanier </t>
  </si>
  <si>
    <t>Procédures de recours ou de réexamen</t>
  </si>
  <si>
    <t>Se conformer?
(Choisissez un )</t>
  </si>
  <si>
    <t>Catégorie
(Choisissez une )</t>
  </si>
  <si>
    <t xml:space="preserve">Temps 
Nécessaire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</si>
</sst>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1"/>
      <color theme="1"/>
      <name val="Calibri"/>
      <family val="2"/>
    </font>
    <font>
      <sz val="11"/>
      <color indexed="8"/>
      <name val="Calibri"/>
      <family val="2"/>
    </font>
    <font>
      <b/>
      <sz val="11"/>
      <color indexed="8"/>
      <name val="Calibri"/>
      <family val="2"/>
    </font>
    <font>
      <i/>
      <sz val="11"/>
      <color indexed="8"/>
      <name val="Calibri"/>
      <family val="2"/>
    </font>
    <font>
      <i/>
      <sz val="11"/>
      <color indexed="8"/>
      <name val="Times New Roman"/>
      <family val="1"/>
    </font>
    <font>
      <i/>
      <sz val="11"/>
      <name val="Calibri"/>
      <family val="2"/>
    </font>
    <font>
      <sz val="11"/>
      <name val="Calibri"/>
      <family val="2"/>
    </font>
    <font>
      <u val="single"/>
      <sz val="11"/>
      <color indexed="8"/>
      <name val="Calibri"/>
      <family val="2"/>
    </font>
    <font>
      <b/>
      <sz val="11"/>
      <color indexed="10"/>
      <name val="Calibri"/>
      <family val="2"/>
    </font>
    <font>
      <b/>
      <sz val="9"/>
      <color indexed="63"/>
      <name val="Arial"/>
      <family val="2"/>
    </font>
    <font>
      <b/>
      <sz val="9"/>
      <color indexed="8"/>
      <name val="Calibri"/>
      <family val="2"/>
    </font>
    <font>
      <b/>
      <sz val="10"/>
      <color indexed="63"/>
      <name val="Arial"/>
      <family val="2"/>
    </font>
    <font>
      <i/>
      <sz val="11"/>
      <color indexed="17"/>
      <name val="Calibri"/>
      <family val="2"/>
    </font>
    <font>
      <sz val="12"/>
      <name val="Calibri"/>
      <family val="2"/>
    </font>
    <font>
      <sz val="12"/>
      <color indexed="8"/>
      <name val="Calibri"/>
      <family val="2"/>
    </font>
    <font>
      <b/>
      <sz val="12"/>
      <name val="Calibri"/>
      <family val="2"/>
    </font>
    <font>
      <sz val="9"/>
      <name val="Verdana"/>
      <family val="2"/>
    </font>
    <font>
      <b/>
      <sz val="9"/>
      <name val="Verdana"/>
      <family val="2"/>
    </font>
    <font>
      <sz val="9"/>
      <color indexed="8"/>
      <name val="Verdana"/>
      <family val="2"/>
    </font>
    <font>
      <b/>
      <sz val="11"/>
      <color indexed="4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9"/>
      <color theme="1"/>
      <name val="Calibri"/>
      <family val="2"/>
    </font>
    <font>
      <b/>
      <sz val="9"/>
      <color rgb="FF333333"/>
      <name val="Arial"/>
      <family val="2"/>
    </font>
    <font>
      <b/>
      <sz val="10"/>
      <color rgb="FF333333"/>
      <name val="Arial"/>
      <family val="2"/>
    </font>
    <font>
      <sz val="12"/>
      <color theme="1"/>
      <name val="Calibri"/>
      <family val="2"/>
    </font>
    <font>
      <sz val="9"/>
      <color theme="1"/>
      <name val="Verdana"/>
      <family val="2"/>
    </font>
    <font>
      <b/>
      <sz val="11"/>
      <color theme="8" tint="-0.24997000396251678"/>
      <name val="Calibri"/>
      <family val="2"/>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thin"/>
      <bottom style="thin"/>
    </border>
    <border>
      <left/>
      <right/>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4">
    <xf numFmtId="0" fontId="0" fillId="0" borderId="0" xfId="0" applyFont="1" applyAlignment="1">
      <alignment/>
    </xf>
    <xf numFmtId="0" fontId="0" fillId="0" borderId="0" xfId="0" applyAlignment="1">
      <alignment horizontal="center"/>
    </xf>
    <xf numFmtId="0" fontId="51" fillId="0" borderId="0" xfId="0" applyFont="1" applyAlignment="1">
      <alignment horizontal="center"/>
    </xf>
    <xf numFmtId="0" fontId="51" fillId="33" borderId="0" xfId="0" applyFont="1" applyFill="1" applyAlignment="1">
      <alignment horizontal="center"/>
    </xf>
    <xf numFmtId="0" fontId="0" fillId="33" borderId="0" xfId="0" applyFill="1" applyAlignment="1">
      <alignment/>
    </xf>
    <xf numFmtId="9" fontId="0" fillId="33" borderId="0" xfId="0" applyNumberFormat="1" applyFill="1" applyAlignment="1">
      <alignment/>
    </xf>
    <xf numFmtId="0" fontId="0" fillId="0" borderId="0" xfId="0" applyFill="1" applyAlignment="1">
      <alignment/>
    </xf>
    <xf numFmtId="9" fontId="0" fillId="0" borderId="0" xfId="0" applyNumberFormat="1" applyFill="1" applyAlignment="1">
      <alignment/>
    </xf>
    <xf numFmtId="0" fontId="51" fillId="0" borderId="0" xfId="0" applyFont="1" applyFill="1" applyAlignment="1">
      <alignment/>
    </xf>
    <xf numFmtId="0" fontId="51" fillId="0" borderId="0" xfId="0" applyFont="1" applyAlignment="1">
      <alignment horizontal="center" vertical="center"/>
    </xf>
    <xf numFmtId="0" fontId="51" fillId="34" borderId="0" xfId="0" applyFont="1" applyFill="1" applyAlignment="1">
      <alignment/>
    </xf>
    <xf numFmtId="0" fontId="53" fillId="0" borderId="0" xfId="0" applyFont="1" applyAlignment="1">
      <alignment/>
    </xf>
    <xf numFmtId="0" fontId="51" fillId="33" borderId="0" xfId="0" applyFont="1" applyFill="1" applyAlignment="1">
      <alignment/>
    </xf>
    <xf numFmtId="0" fontId="0" fillId="0" borderId="0" xfId="0" applyAlignment="1">
      <alignment wrapText="1"/>
    </xf>
    <xf numFmtId="0" fontId="0" fillId="33" borderId="0" xfId="0" applyFill="1" applyAlignment="1">
      <alignment horizontal="left"/>
    </xf>
    <xf numFmtId="0" fontId="54" fillId="34" borderId="0" xfId="0" applyFont="1" applyFill="1" applyAlignment="1">
      <alignment/>
    </xf>
    <xf numFmtId="0" fontId="55" fillId="34" borderId="0" xfId="0" applyFont="1" applyFill="1" applyAlignment="1">
      <alignment vertical="center"/>
    </xf>
    <xf numFmtId="0" fontId="55" fillId="34" borderId="0" xfId="0" applyFont="1" applyFill="1" applyAlignment="1">
      <alignment/>
    </xf>
    <xf numFmtId="0" fontId="0" fillId="33" borderId="0" xfId="0" applyFont="1" applyFill="1" applyAlignment="1">
      <alignment vertical="center" wrapText="1"/>
    </xf>
    <xf numFmtId="0" fontId="53" fillId="0" borderId="0" xfId="0" applyFont="1" applyFill="1" applyAlignment="1">
      <alignment/>
    </xf>
    <xf numFmtId="0" fontId="56" fillId="34" borderId="0" xfId="0" applyFont="1" applyFill="1" applyAlignment="1">
      <alignment vertical="center"/>
    </xf>
    <xf numFmtId="0" fontId="56" fillId="34" borderId="0" xfId="0" applyFont="1" applyFill="1" applyAlignment="1">
      <alignment/>
    </xf>
    <xf numFmtId="9" fontId="0" fillId="0" borderId="0" xfId="0" applyNumberFormat="1" applyAlignment="1">
      <alignment/>
    </xf>
    <xf numFmtId="0" fontId="13" fillId="35" borderId="0" xfId="0" applyFont="1" applyFill="1" applyAlignment="1">
      <alignment horizontal="center" wrapText="1"/>
    </xf>
    <xf numFmtId="0" fontId="13" fillId="35" borderId="0" xfId="0" applyFont="1" applyFill="1" applyAlignment="1">
      <alignment horizontal="left" wrapText="1"/>
    </xf>
    <xf numFmtId="0" fontId="13" fillId="35" borderId="0" xfId="0" applyFont="1" applyFill="1" applyAlignment="1">
      <alignment wrapText="1"/>
    </xf>
    <xf numFmtId="0" fontId="57" fillId="0" borderId="10" xfId="0" applyFont="1" applyBorder="1" applyAlignment="1">
      <alignment wrapText="1"/>
    </xf>
    <xf numFmtId="0" fontId="57" fillId="0" borderId="0" xfId="0" applyFont="1" applyAlignment="1">
      <alignment wrapText="1"/>
    </xf>
    <xf numFmtId="0" fontId="0" fillId="0" borderId="0" xfId="0" applyFont="1" applyAlignment="1">
      <alignment wrapText="1"/>
    </xf>
    <xf numFmtId="0" fontId="57" fillId="0" borderId="0" xfId="0" applyFont="1" applyFill="1" applyAlignment="1">
      <alignment horizontal="center" wrapText="1"/>
    </xf>
    <xf numFmtId="0" fontId="57" fillId="0" borderId="0" xfId="0" applyFont="1" applyFill="1" applyAlignment="1">
      <alignment horizontal="left" wrapText="1"/>
    </xf>
    <xf numFmtId="0" fontId="57" fillId="0" borderId="0" xfId="0" applyFont="1" applyAlignment="1">
      <alignment horizontal="center" wrapText="1"/>
    </xf>
    <xf numFmtId="0" fontId="57" fillId="0" borderId="0" xfId="0" applyFont="1" applyAlignment="1">
      <alignment horizontal="left" wrapText="1"/>
    </xf>
    <xf numFmtId="0" fontId="16" fillId="35" borderId="0" xfId="0" applyFont="1" applyFill="1" applyAlignment="1">
      <alignment horizontal="center" wrapText="1"/>
    </xf>
    <xf numFmtId="0" fontId="16" fillId="35" borderId="0" xfId="0" applyFont="1" applyFill="1" applyAlignment="1">
      <alignment horizontal="left" wrapText="1"/>
    </xf>
    <xf numFmtId="0" fontId="16" fillId="35" borderId="11" xfId="0" applyFont="1" applyFill="1" applyBorder="1" applyAlignment="1">
      <alignment horizontal="center" wrapText="1"/>
    </xf>
    <xf numFmtId="0" fontId="16" fillId="35" borderId="12" xfId="0" applyFont="1" applyFill="1" applyBorder="1" applyAlignment="1">
      <alignment horizontal="center" wrapText="1"/>
    </xf>
    <xf numFmtId="0" fontId="58" fillId="0" borderId="13" xfId="0" applyFont="1" applyFill="1" applyBorder="1" applyAlignment="1">
      <alignment horizontal="left" vertical="top" wrapText="1"/>
    </xf>
    <xf numFmtId="0" fontId="58" fillId="0" borderId="13" xfId="0" applyFont="1" applyBorder="1" applyAlignment="1">
      <alignment wrapText="1"/>
    </xf>
    <xf numFmtId="0" fontId="58" fillId="0" borderId="13" xfId="0" applyFont="1" applyBorder="1" applyAlignment="1">
      <alignment horizontal="center" vertical="center" wrapText="1"/>
    </xf>
    <xf numFmtId="0" fontId="58" fillId="0" borderId="13" xfId="0" applyFont="1" applyFill="1" applyBorder="1" applyAlignment="1">
      <alignment horizontal="left" vertical="center" wrapText="1"/>
    </xf>
    <xf numFmtId="0" fontId="16" fillId="35" borderId="0" xfId="0" applyFont="1" applyFill="1" applyAlignment="1">
      <alignment horizontal="center" vertical="center" wrapText="1"/>
    </xf>
    <xf numFmtId="0" fontId="16" fillId="35" borderId="12" xfId="0" applyFont="1" applyFill="1" applyBorder="1" applyAlignment="1">
      <alignment horizontal="center" vertical="center" wrapText="1"/>
    </xf>
    <xf numFmtId="0" fontId="17" fillId="35" borderId="0" xfId="0" applyFont="1" applyFill="1" applyAlignment="1">
      <alignment horizontal="center"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5" fillId="35" borderId="22" xfId="0" applyFont="1" applyFill="1" applyBorder="1" applyAlignment="1">
      <alignment horizontal="center" wrapText="1"/>
    </xf>
    <xf numFmtId="0" fontId="15" fillId="35" borderId="12" xfId="0" applyFont="1" applyFill="1" applyBorder="1" applyAlignment="1">
      <alignment horizontal="center" wrapText="1"/>
    </xf>
    <xf numFmtId="0" fontId="15" fillId="35" borderId="23" xfId="0" applyFont="1" applyFill="1" applyBorder="1" applyAlignment="1">
      <alignment horizontal="center" wrapText="1"/>
    </xf>
    <xf numFmtId="0" fontId="59" fillId="0" borderId="0" xfId="0" applyFont="1" applyAlignment="1">
      <alignment horizontal="center" vertical="center"/>
    </xf>
    <xf numFmtId="0" fontId="51" fillId="0" borderId="0" xfId="0" applyFont="1" applyAlignment="1">
      <alignment horizontal="center" vertical="center"/>
    </xf>
    <xf numFmtId="0" fontId="53" fillId="0" borderId="0" xfId="0" applyFont="1" applyFill="1" applyAlignment="1">
      <alignment vertical="top" wrapText="1"/>
    </xf>
    <xf numFmtId="0" fontId="53" fillId="0" borderId="0" xfId="0" applyFont="1" applyAlignment="1">
      <alignment vertical="top" wrapText="1"/>
    </xf>
    <xf numFmtId="0" fontId="60"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border>
        <left/>
        <right/>
        <top/>
        <bottom/>
      </border>
    </dxf>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Niveau de conformité avec les mesures</a:t>
            </a:r>
          </a:p>
        </c:rich>
      </c:tx>
      <c:layout>
        <c:manualLayout>
          <c:xMode val="factor"/>
          <c:yMode val="factor"/>
          <c:x val="-0.00275"/>
          <c:y val="-0.00575"/>
        </c:manualLayout>
      </c:layout>
      <c:spPr>
        <a:noFill/>
        <a:ln w="3175">
          <a:noFill/>
        </a:ln>
      </c:spPr>
    </c:title>
    <c:plotArea>
      <c:layout>
        <c:manualLayout>
          <c:xMode val="edge"/>
          <c:yMode val="edge"/>
          <c:x val="0.1845"/>
          <c:y val="0.28275"/>
          <c:w val="0.29725"/>
          <c:h val="0.590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dLblPos val="bestFit"/>
            <c:showLegendKey val="0"/>
            <c:showVal val="1"/>
            <c:showBubbleSize val="0"/>
            <c:showCatName val="0"/>
            <c:showSerName val="0"/>
            <c:showLeaderLines val="1"/>
            <c:showPercent val="0"/>
          </c:dLbls>
          <c:cat>
            <c:strRef>
              <c:f>PrintReport!$A$5:$A$9</c:f>
              <c:strCache/>
            </c:strRef>
          </c:cat>
          <c:val>
            <c:numRef>
              <c:f>PrintReport!$B$5:$B$9</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dLblPos val="bestFit"/>
            <c:showLegendKey val="0"/>
            <c:showVal val="1"/>
            <c:showBubbleSize val="0"/>
            <c:showCatName val="0"/>
            <c:showSerName val="0"/>
            <c:showLeaderLines val="1"/>
            <c:showPercent val="0"/>
          </c:dLbls>
          <c:cat>
            <c:strRef>
              <c:f>PrintReport!$A$5:$A$9</c:f>
              <c:strCache/>
            </c:strRef>
          </c:cat>
          <c:val>
            <c:numRef>
              <c:f>PrintReport!$C$5:$C$9</c:f>
              <c:numCache/>
            </c:numRef>
          </c:val>
        </c:ser>
      </c:pieChart>
      <c:spPr>
        <a:noFill/>
        <a:ln>
          <a:noFill/>
        </a:ln>
      </c:spPr>
    </c:plotArea>
    <c:legend>
      <c:legendPos val="r"/>
      <c:layout>
        <c:manualLayout>
          <c:xMode val="edge"/>
          <c:yMode val="edge"/>
          <c:x val="0.6865"/>
          <c:y val="0.23875"/>
          <c:w val="0.29925"/>
          <c:h val="0.676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Catétories de mise en œuvre</a:t>
            </a:r>
          </a:p>
        </c:rich>
      </c:tx>
      <c:layout>
        <c:manualLayout>
          <c:xMode val="factor"/>
          <c:yMode val="factor"/>
          <c:x val="-0.00275"/>
          <c:y val="-0.00575"/>
        </c:manualLayout>
      </c:layout>
      <c:spPr>
        <a:noFill/>
        <a:ln w="3175">
          <a:noFill/>
        </a:ln>
      </c:spPr>
    </c:title>
    <c:plotArea>
      <c:layout>
        <c:manualLayout>
          <c:xMode val="edge"/>
          <c:yMode val="edge"/>
          <c:x val="0.29"/>
          <c:y val="0.2815"/>
          <c:w val="0.29875"/>
          <c:h val="0.59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1"/>
            <c:showBubbleSize val="0"/>
            <c:showCatName val="0"/>
            <c:showSerName val="0"/>
            <c:showLeaderLines val="0"/>
            <c:showPercent val="0"/>
          </c:dLbls>
          <c:cat>
            <c:strRef>
              <c:f>PrintReport!$A$20:$A$22</c:f>
              <c:strCache/>
            </c:strRef>
          </c:cat>
          <c:val>
            <c:numRef>
              <c:f>PrintReport!$B$20:$B$22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PrintReport!$A$20:$A$22</c:f>
              <c:strCache/>
            </c:strRef>
          </c:cat>
          <c:val>
            <c:numRef>
              <c:f>PrintReport!$C$20:$C$22</c:f>
              <c:numCache/>
            </c:numRef>
          </c:val>
        </c:ser>
      </c:pieChart>
      <c:spPr>
        <a:noFill/>
        <a:ln>
          <a:noFill/>
        </a:ln>
      </c:spPr>
    </c:plotArea>
    <c:legend>
      <c:legendPos val="r"/>
      <c:layout>
        <c:manualLayout>
          <c:xMode val="edge"/>
          <c:yMode val="edge"/>
          <c:x val="0.90025"/>
          <c:y val="0.3785"/>
          <c:w val="0.08825"/>
          <c:h val="0.401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Temps nécessaire pour la mise en oeuvre</a:t>
            </a:r>
          </a:p>
        </c:rich>
      </c:tx>
      <c:layout>
        <c:manualLayout>
          <c:xMode val="factor"/>
          <c:yMode val="factor"/>
          <c:x val="-0.00275"/>
          <c:y val="-0.005"/>
        </c:manualLayout>
      </c:layout>
      <c:spPr>
        <a:noFill/>
        <a:ln w="3175">
          <a:noFill/>
        </a:ln>
      </c:spPr>
    </c:title>
    <c:plotArea>
      <c:layout>
        <c:manualLayout>
          <c:xMode val="edge"/>
          <c:yMode val="edge"/>
          <c:x val="0.1535"/>
          <c:y val="0.20275"/>
          <c:w val="0.43025"/>
          <c:h val="0.74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cat>
            <c:strRef>
              <c:f>PrintReport!$A$37:$A$42</c:f>
              <c:strCache/>
            </c:strRef>
          </c:cat>
          <c:val>
            <c:numRef>
              <c:f>PrintReport!$B$37:$B$42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cat>
            <c:strRef>
              <c:f>PrintReport!$A$38:$A$42</c:f>
              <c:strCache/>
            </c:strRef>
          </c:cat>
          <c:val>
            <c:numRef>
              <c:f>PrintReport!$C$38:$C$42</c:f>
              <c:numCache/>
            </c:numRef>
          </c:val>
        </c:ser>
      </c:pieChart>
      <c:spPr>
        <a:noFill/>
        <a:ln>
          <a:noFill/>
        </a:ln>
      </c:spPr>
    </c:plotArea>
    <c:legend>
      <c:legendPos val="r"/>
      <c:layout>
        <c:manualLayout>
          <c:xMode val="edge"/>
          <c:yMode val="edge"/>
          <c:x val="0.755"/>
          <c:y val="0.21675"/>
          <c:w val="0.23075"/>
          <c:h val="0.70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Types d'actions requis</a:t>
            </a:r>
          </a:p>
        </c:rich>
      </c:tx>
      <c:layout>
        <c:manualLayout>
          <c:xMode val="factor"/>
          <c:yMode val="factor"/>
          <c:x val="-0.00275"/>
          <c:y val="-0.015"/>
        </c:manualLayout>
      </c:layout>
      <c:spPr>
        <a:noFill/>
        <a:ln w="3175">
          <a:noFill/>
        </a:ln>
      </c:spPr>
    </c:title>
    <c:plotArea>
      <c:layout>
        <c:manualLayout>
          <c:xMode val="edge"/>
          <c:yMode val="edge"/>
          <c:x val="0.02475"/>
          <c:y val="0.34275"/>
          <c:w val="0.5665"/>
          <c:h val="0.37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strRef>
              <c:f>PrintReport!$A$52:$A$58</c:f>
              <c:strCache/>
            </c:strRef>
          </c:cat>
          <c:val>
            <c:numRef>
              <c:f>PrintReport!$B$52:$B$58</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strRef>
              <c:f>PrintReport!$A$52:$A$58</c:f>
              <c:strCache/>
            </c:strRef>
          </c:cat>
          <c:val>
            <c:numRef>
              <c:f>PrintReport!$C$52:$C$58</c:f>
              <c:numCache/>
            </c:numRef>
          </c:val>
        </c:ser>
      </c:pieChart>
      <c:spPr>
        <a:noFill/>
        <a:ln>
          <a:noFill/>
        </a:ln>
      </c:spPr>
    </c:plotArea>
    <c:legend>
      <c:legendPos val="r"/>
      <c:layout>
        <c:manualLayout>
          <c:xMode val="edge"/>
          <c:yMode val="edge"/>
          <c:x val="0.63525"/>
          <c:y val="0.16075"/>
          <c:w val="0.3505"/>
          <c:h val="0.73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19050</xdr:rowOff>
    </xdr:from>
    <xdr:to>
      <xdr:col>8</xdr:col>
      <xdr:colOff>476250</xdr:colOff>
      <xdr:row>11</xdr:row>
      <xdr:rowOff>133350</xdr:rowOff>
    </xdr:to>
    <xdr:graphicFrame>
      <xdr:nvGraphicFramePr>
        <xdr:cNvPr id="1" name="Chart 2"/>
        <xdr:cNvGraphicFramePr/>
      </xdr:nvGraphicFramePr>
      <xdr:xfrm>
        <a:off x="2295525" y="390525"/>
        <a:ext cx="3429000" cy="1762125"/>
      </xdr:xfrm>
      <a:graphic>
        <a:graphicData uri="http://schemas.openxmlformats.org/drawingml/2006/chart">
          <c:chart xmlns:c="http://schemas.openxmlformats.org/drawingml/2006/chart" r:id="rId1"/>
        </a:graphicData>
      </a:graphic>
    </xdr:graphicFrame>
    <xdr:clientData/>
  </xdr:twoCellAnchor>
  <xdr:twoCellAnchor>
    <xdr:from>
      <xdr:col>3</xdr:col>
      <xdr:colOff>95250</xdr:colOff>
      <xdr:row>17</xdr:row>
      <xdr:rowOff>19050</xdr:rowOff>
    </xdr:from>
    <xdr:to>
      <xdr:col>8</xdr:col>
      <xdr:colOff>476250</xdr:colOff>
      <xdr:row>26</xdr:row>
      <xdr:rowOff>133350</xdr:rowOff>
    </xdr:to>
    <xdr:graphicFrame>
      <xdr:nvGraphicFramePr>
        <xdr:cNvPr id="2" name="Chart 3"/>
        <xdr:cNvGraphicFramePr/>
      </xdr:nvGraphicFramePr>
      <xdr:xfrm>
        <a:off x="2295525" y="3162300"/>
        <a:ext cx="3429000" cy="1771650"/>
      </xdr:xfrm>
      <a:graphic>
        <a:graphicData uri="http://schemas.openxmlformats.org/drawingml/2006/chart">
          <c:chart xmlns:c="http://schemas.openxmlformats.org/drawingml/2006/chart" r:id="rId2"/>
        </a:graphicData>
      </a:graphic>
    </xdr:graphicFrame>
    <xdr:clientData/>
  </xdr:twoCellAnchor>
  <xdr:twoCellAnchor>
    <xdr:from>
      <xdr:col>3</xdr:col>
      <xdr:colOff>95250</xdr:colOff>
      <xdr:row>34</xdr:row>
      <xdr:rowOff>9525</xdr:rowOff>
    </xdr:from>
    <xdr:to>
      <xdr:col>8</xdr:col>
      <xdr:colOff>476250</xdr:colOff>
      <xdr:row>44</xdr:row>
      <xdr:rowOff>123825</xdr:rowOff>
    </xdr:to>
    <xdr:graphicFrame>
      <xdr:nvGraphicFramePr>
        <xdr:cNvPr id="3" name="Chart 4"/>
        <xdr:cNvGraphicFramePr/>
      </xdr:nvGraphicFramePr>
      <xdr:xfrm>
        <a:off x="2295525" y="6334125"/>
        <a:ext cx="3429000" cy="2019300"/>
      </xdr:xfrm>
      <a:graphic>
        <a:graphicData uri="http://schemas.openxmlformats.org/drawingml/2006/chart">
          <c:chart xmlns:c="http://schemas.openxmlformats.org/drawingml/2006/chart" r:id="rId3"/>
        </a:graphicData>
      </a:graphic>
    </xdr:graphicFrame>
    <xdr:clientData/>
  </xdr:twoCellAnchor>
  <xdr:twoCellAnchor>
    <xdr:from>
      <xdr:col>3</xdr:col>
      <xdr:colOff>95250</xdr:colOff>
      <xdr:row>49</xdr:row>
      <xdr:rowOff>9525</xdr:rowOff>
    </xdr:from>
    <xdr:to>
      <xdr:col>8</xdr:col>
      <xdr:colOff>476250</xdr:colOff>
      <xdr:row>66</xdr:row>
      <xdr:rowOff>57150</xdr:rowOff>
    </xdr:to>
    <xdr:graphicFrame>
      <xdr:nvGraphicFramePr>
        <xdr:cNvPr id="4" name="Chart 6"/>
        <xdr:cNvGraphicFramePr/>
      </xdr:nvGraphicFramePr>
      <xdr:xfrm>
        <a:off x="2295525" y="9191625"/>
        <a:ext cx="3429000" cy="5191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3"/>
  <sheetViews>
    <sheetView zoomScalePageLayoutView="0" workbookViewId="0" topLeftCell="A1">
      <selection activeCell="A2" sqref="A2:I31"/>
    </sheetView>
  </sheetViews>
  <sheetFormatPr defaultColWidth="9.140625" defaultRowHeight="15"/>
  <sheetData>
    <row r="1" ht="15" thickBot="1"/>
    <row r="2" spans="1:9" ht="15">
      <c r="A2" s="44" t="s">
        <v>62</v>
      </c>
      <c r="B2" s="45"/>
      <c r="C2" s="45"/>
      <c r="D2" s="45"/>
      <c r="E2" s="45"/>
      <c r="F2" s="45"/>
      <c r="G2" s="45"/>
      <c r="H2" s="45"/>
      <c r="I2" s="46"/>
    </row>
    <row r="3" spans="1:9" ht="15">
      <c r="A3" s="47"/>
      <c r="B3" s="48"/>
      <c r="C3" s="48"/>
      <c r="D3" s="48"/>
      <c r="E3" s="48"/>
      <c r="F3" s="48"/>
      <c r="G3" s="48"/>
      <c r="H3" s="48"/>
      <c r="I3" s="49"/>
    </row>
    <row r="4" spans="1:9" ht="15">
      <c r="A4" s="47"/>
      <c r="B4" s="48"/>
      <c r="C4" s="48"/>
      <c r="D4" s="48"/>
      <c r="E4" s="48"/>
      <c r="F4" s="48"/>
      <c r="G4" s="48"/>
      <c r="H4" s="48"/>
      <c r="I4" s="49"/>
    </row>
    <row r="5" spans="1:9" ht="15">
      <c r="A5" s="47"/>
      <c r="B5" s="48"/>
      <c r="C5" s="48"/>
      <c r="D5" s="48"/>
      <c r="E5" s="48"/>
      <c r="F5" s="48"/>
      <c r="G5" s="48"/>
      <c r="H5" s="48"/>
      <c r="I5" s="49"/>
    </row>
    <row r="6" spans="1:9" ht="15">
      <c r="A6" s="47"/>
      <c r="B6" s="48"/>
      <c r="C6" s="48"/>
      <c r="D6" s="48"/>
      <c r="E6" s="48"/>
      <c r="F6" s="48"/>
      <c r="G6" s="48"/>
      <c r="H6" s="48"/>
      <c r="I6" s="49"/>
    </row>
    <row r="7" spans="1:9" ht="15">
      <c r="A7" s="47"/>
      <c r="B7" s="48"/>
      <c r="C7" s="48"/>
      <c r="D7" s="48"/>
      <c r="E7" s="48"/>
      <c r="F7" s="48"/>
      <c r="G7" s="48"/>
      <c r="H7" s="48"/>
      <c r="I7" s="49"/>
    </row>
    <row r="8" spans="1:9" ht="15">
      <c r="A8" s="47"/>
      <c r="B8" s="48"/>
      <c r="C8" s="48"/>
      <c r="D8" s="48"/>
      <c r="E8" s="48"/>
      <c r="F8" s="48"/>
      <c r="G8" s="48"/>
      <c r="H8" s="48"/>
      <c r="I8" s="49"/>
    </row>
    <row r="9" spans="1:9" ht="15">
      <c r="A9" s="47"/>
      <c r="B9" s="48"/>
      <c r="C9" s="48"/>
      <c r="D9" s="48"/>
      <c r="E9" s="48"/>
      <c r="F9" s="48"/>
      <c r="G9" s="48"/>
      <c r="H9" s="48"/>
      <c r="I9" s="49"/>
    </row>
    <row r="10" spans="1:9" ht="15">
      <c r="A10" s="47"/>
      <c r="B10" s="48"/>
      <c r="C10" s="48"/>
      <c r="D10" s="48"/>
      <c r="E10" s="48"/>
      <c r="F10" s="48"/>
      <c r="G10" s="48"/>
      <c r="H10" s="48"/>
      <c r="I10" s="49"/>
    </row>
    <row r="11" spans="1:9" ht="15">
      <c r="A11" s="47"/>
      <c r="B11" s="48"/>
      <c r="C11" s="48"/>
      <c r="D11" s="48"/>
      <c r="E11" s="48"/>
      <c r="F11" s="48"/>
      <c r="G11" s="48"/>
      <c r="H11" s="48"/>
      <c r="I11" s="49"/>
    </row>
    <row r="12" spans="1:9" ht="15">
      <c r="A12" s="47"/>
      <c r="B12" s="48"/>
      <c r="C12" s="48"/>
      <c r="D12" s="48"/>
      <c r="E12" s="48"/>
      <c r="F12" s="48"/>
      <c r="G12" s="48"/>
      <c r="H12" s="48"/>
      <c r="I12" s="49"/>
    </row>
    <row r="13" spans="1:9" ht="15">
      <c r="A13" s="47"/>
      <c r="B13" s="48"/>
      <c r="C13" s="48"/>
      <c r="D13" s="48"/>
      <c r="E13" s="48"/>
      <c r="F13" s="48"/>
      <c r="G13" s="48"/>
      <c r="H13" s="48"/>
      <c r="I13" s="49"/>
    </row>
    <row r="14" spans="1:9" ht="15">
      <c r="A14" s="47"/>
      <c r="B14" s="48"/>
      <c r="C14" s="48"/>
      <c r="D14" s="48"/>
      <c r="E14" s="48"/>
      <c r="F14" s="48"/>
      <c r="G14" s="48"/>
      <c r="H14" s="48"/>
      <c r="I14" s="49"/>
    </row>
    <row r="15" spans="1:9" ht="15">
      <c r="A15" s="47"/>
      <c r="B15" s="48"/>
      <c r="C15" s="48"/>
      <c r="D15" s="48"/>
      <c r="E15" s="48"/>
      <c r="F15" s="48"/>
      <c r="G15" s="48"/>
      <c r="H15" s="48"/>
      <c r="I15" s="49"/>
    </row>
    <row r="16" spans="1:9" ht="15">
      <c r="A16" s="47"/>
      <c r="B16" s="48"/>
      <c r="C16" s="48"/>
      <c r="D16" s="48"/>
      <c r="E16" s="48"/>
      <c r="F16" s="48"/>
      <c r="G16" s="48"/>
      <c r="H16" s="48"/>
      <c r="I16" s="49"/>
    </row>
    <row r="17" spans="1:9" ht="15">
      <c r="A17" s="47"/>
      <c r="B17" s="48"/>
      <c r="C17" s="48"/>
      <c r="D17" s="48"/>
      <c r="E17" s="48"/>
      <c r="F17" s="48"/>
      <c r="G17" s="48"/>
      <c r="H17" s="48"/>
      <c r="I17" s="49"/>
    </row>
    <row r="18" spans="1:9" ht="15">
      <c r="A18" s="47"/>
      <c r="B18" s="48"/>
      <c r="C18" s="48"/>
      <c r="D18" s="48"/>
      <c r="E18" s="48"/>
      <c r="F18" s="48"/>
      <c r="G18" s="48"/>
      <c r="H18" s="48"/>
      <c r="I18" s="49"/>
    </row>
    <row r="19" spans="1:9" ht="15">
      <c r="A19" s="47"/>
      <c r="B19" s="48"/>
      <c r="C19" s="48"/>
      <c r="D19" s="48"/>
      <c r="E19" s="48"/>
      <c r="F19" s="48"/>
      <c r="G19" s="48"/>
      <c r="H19" s="48"/>
      <c r="I19" s="49"/>
    </row>
    <row r="20" spans="1:9" ht="15">
      <c r="A20" s="47"/>
      <c r="B20" s="48"/>
      <c r="C20" s="48"/>
      <c r="D20" s="48"/>
      <c r="E20" s="48"/>
      <c r="F20" s="48"/>
      <c r="G20" s="48"/>
      <c r="H20" s="48"/>
      <c r="I20" s="49"/>
    </row>
    <row r="21" spans="1:9" ht="15">
      <c r="A21" s="47"/>
      <c r="B21" s="48"/>
      <c r="C21" s="48"/>
      <c r="D21" s="48"/>
      <c r="E21" s="48"/>
      <c r="F21" s="48"/>
      <c r="G21" s="48"/>
      <c r="H21" s="48"/>
      <c r="I21" s="49"/>
    </row>
    <row r="22" spans="1:9" ht="15">
      <c r="A22" s="47"/>
      <c r="B22" s="48"/>
      <c r="C22" s="48"/>
      <c r="D22" s="48"/>
      <c r="E22" s="48"/>
      <c r="F22" s="48"/>
      <c r="G22" s="48"/>
      <c r="H22" s="48"/>
      <c r="I22" s="49"/>
    </row>
    <row r="23" spans="1:9" ht="15">
      <c r="A23" s="47"/>
      <c r="B23" s="48"/>
      <c r="C23" s="48"/>
      <c r="D23" s="48"/>
      <c r="E23" s="48"/>
      <c r="F23" s="48"/>
      <c r="G23" s="48"/>
      <c r="H23" s="48"/>
      <c r="I23" s="49"/>
    </row>
    <row r="24" spans="1:9" ht="15">
      <c r="A24" s="47"/>
      <c r="B24" s="48"/>
      <c r="C24" s="48"/>
      <c r="D24" s="48"/>
      <c r="E24" s="48"/>
      <c r="F24" s="48"/>
      <c r="G24" s="48"/>
      <c r="H24" s="48"/>
      <c r="I24" s="49"/>
    </row>
    <row r="25" spans="1:9" ht="15">
      <c r="A25" s="47"/>
      <c r="B25" s="48"/>
      <c r="C25" s="48"/>
      <c r="D25" s="48"/>
      <c r="E25" s="48"/>
      <c r="F25" s="48"/>
      <c r="G25" s="48"/>
      <c r="H25" s="48"/>
      <c r="I25" s="49"/>
    </row>
    <row r="26" spans="1:9" ht="15">
      <c r="A26" s="47"/>
      <c r="B26" s="48"/>
      <c r="C26" s="48"/>
      <c r="D26" s="48"/>
      <c r="E26" s="48"/>
      <c r="F26" s="48"/>
      <c r="G26" s="48"/>
      <c r="H26" s="48"/>
      <c r="I26" s="49"/>
    </row>
    <row r="27" spans="1:9" ht="15">
      <c r="A27" s="47"/>
      <c r="B27" s="48"/>
      <c r="C27" s="48"/>
      <c r="D27" s="48"/>
      <c r="E27" s="48"/>
      <c r="F27" s="48"/>
      <c r="G27" s="48"/>
      <c r="H27" s="48"/>
      <c r="I27" s="49"/>
    </row>
    <row r="28" spans="1:9" ht="15">
      <c r="A28" s="47"/>
      <c r="B28" s="48"/>
      <c r="C28" s="48"/>
      <c r="D28" s="48"/>
      <c r="E28" s="48"/>
      <c r="F28" s="48"/>
      <c r="G28" s="48"/>
      <c r="H28" s="48"/>
      <c r="I28" s="49"/>
    </row>
    <row r="29" spans="1:9" ht="15">
      <c r="A29" s="47"/>
      <c r="B29" s="48"/>
      <c r="C29" s="48"/>
      <c r="D29" s="48"/>
      <c r="E29" s="48"/>
      <c r="F29" s="48"/>
      <c r="G29" s="48"/>
      <c r="H29" s="48"/>
      <c r="I29" s="49"/>
    </row>
    <row r="30" spans="1:9" ht="15">
      <c r="A30" s="47"/>
      <c r="B30" s="48"/>
      <c r="C30" s="48"/>
      <c r="D30" s="48"/>
      <c r="E30" s="48"/>
      <c r="F30" s="48"/>
      <c r="G30" s="48"/>
      <c r="H30" s="48"/>
      <c r="I30" s="49"/>
    </row>
    <row r="31" spans="1:9" ht="15.75" thickBot="1">
      <c r="A31" s="50"/>
      <c r="B31" s="51"/>
      <c r="C31" s="51"/>
      <c r="D31" s="51"/>
      <c r="E31" s="51"/>
      <c r="F31" s="51"/>
      <c r="G31" s="51"/>
      <c r="H31" s="51"/>
      <c r="I31" s="52"/>
    </row>
    <row r="33" ht="15">
      <c r="B33" s="13"/>
    </row>
  </sheetData>
  <sheetProtection/>
  <mergeCells count="1">
    <mergeCell ref="A2:I3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39"/>
  <sheetViews>
    <sheetView tabSelected="1" zoomScale="90" zoomScaleNormal="90" zoomScalePageLayoutView="0" workbookViewId="0" topLeftCell="A1">
      <pane ySplit="2" topLeftCell="A3" activePane="bottomLeft" state="frozen"/>
      <selection pane="topLeft" activeCell="A1" sqref="A1"/>
      <selection pane="bottomLeft" activeCell="F7" sqref="F7"/>
    </sheetView>
  </sheetViews>
  <sheetFormatPr defaultColWidth="9.140625" defaultRowHeight="15"/>
  <cols>
    <col min="1" max="1" width="9.28125" style="31" customWidth="1"/>
    <col min="2" max="2" width="34.28125" style="32" customWidth="1"/>
    <col min="3" max="3" width="13.8515625" style="27" customWidth="1"/>
    <col min="4" max="4" width="13.00390625" style="27" customWidth="1"/>
    <col min="5" max="5" width="13.28125" style="27" customWidth="1"/>
    <col min="6" max="6" width="12.7109375" style="27" customWidth="1"/>
    <col min="7" max="7" width="11.7109375" style="27" customWidth="1"/>
    <col min="8" max="8" width="12.140625" style="27" customWidth="1"/>
    <col min="9" max="9" width="11.28125" style="27" customWidth="1"/>
    <col min="10" max="10" width="8.7109375" style="27" customWidth="1"/>
    <col min="11" max="11" width="14.140625" style="27" customWidth="1"/>
    <col min="12" max="12" width="9.7109375" style="27" customWidth="1"/>
    <col min="13" max="16384" width="9.140625" style="27" customWidth="1"/>
  </cols>
  <sheetData>
    <row r="1" spans="1:13" ht="15.75">
      <c r="A1" s="23"/>
      <c r="B1" s="24"/>
      <c r="C1" s="25"/>
      <c r="D1" s="25"/>
      <c r="E1" s="25"/>
      <c r="F1" s="53" t="s">
        <v>32</v>
      </c>
      <c r="G1" s="54"/>
      <c r="H1" s="54"/>
      <c r="I1" s="54"/>
      <c r="J1" s="54"/>
      <c r="K1" s="54"/>
      <c r="L1" s="55"/>
      <c r="M1" s="26"/>
    </row>
    <row r="2" spans="1:12" s="28" customFormat="1" ht="51.75" customHeight="1">
      <c r="A2" s="33" t="s">
        <v>8</v>
      </c>
      <c r="B2" s="34" t="s">
        <v>33</v>
      </c>
      <c r="C2" s="41" t="s">
        <v>78</v>
      </c>
      <c r="D2" s="43" t="s">
        <v>79</v>
      </c>
      <c r="E2" s="41" t="s">
        <v>80</v>
      </c>
      <c r="F2" s="35" t="s">
        <v>27</v>
      </c>
      <c r="G2" s="36" t="s">
        <v>28</v>
      </c>
      <c r="H2" s="36" t="s">
        <v>7</v>
      </c>
      <c r="I2" s="42" t="s">
        <v>30</v>
      </c>
      <c r="J2" s="36" t="s">
        <v>6</v>
      </c>
      <c r="K2" s="36" t="s">
        <v>29</v>
      </c>
      <c r="L2" s="36" t="s">
        <v>31</v>
      </c>
    </row>
    <row r="3" spans="1:12" ht="15.75">
      <c r="A3" s="37">
        <v>1.1</v>
      </c>
      <c r="B3" s="37" t="s">
        <v>0</v>
      </c>
      <c r="C3" s="38"/>
      <c r="D3" s="38"/>
      <c r="E3" s="38"/>
      <c r="F3" s="39"/>
      <c r="G3" s="39"/>
      <c r="H3" s="39"/>
      <c r="I3" s="39"/>
      <c r="J3" s="39"/>
      <c r="K3" s="39"/>
      <c r="L3" s="39"/>
    </row>
    <row r="4" spans="1:12" ht="22.5">
      <c r="A4" s="37">
        <v>1.2</v>
      </c>
      <c r="B4" s="37" t="s">
        <v>10</v>
      </c>
      <c r="C4" s="38"/>
      <c r="D4" s="38"/>
      <c r="E4" s="38"/>
      <c r="F4" s="39"/>
      <c r="G4" s="39"/>
      <c r="H4" s="39"/>
      <c r="I4" s="39"/>
      <c r="J4" s="39"/>
      <c r="K4" s="39"/>
      <c r="L4" s="39"/>
    </row>
    <row r="5" spans="1:12" ht="15.75">
      <c r="A5" s="37">
        <v>1.3</v>
      </c>
      <c r="B5" s="37" t="s">
        <v>11</v>
      </c>
      <c r="C5" s="38"/>
      <c r="D5" s="38"/>
      <c r="E5" s="38"/>
      <c r="F5" s="39"/>
      <c r="G5" s="39"/>
      <c r="H5" s="39"/>
      <c r="I5" s="39"/>
      <c r="J5" s="39"/>
      <c r="K5" s="39"/>
      <c r="L5" s="39"/>
    </row>
    <row r="6" spans="1:12" ht="15.75">
      <c r="A6" s="37">
        <v>1.4</v>
      </c>
      <c r="B6" s="37" t="s">
        <v>4</v>
      </c>
      <c r="C6" s="38"/>
      <c r="D6" s="38"/>
      <c r="E6" s="38"/>
      <c r="F6" s="39"/>
      <c r="G6" s="39"/>
      <c r="H6" s="39"/>
      <c r="I6" s="39"/>
      <c r="J6" s="39"/>
      <c r="K6" s="39"/>
      <c r="L6" s="39"/>
    </row>
    <row r="7" spans="1:12" ht="45.75" customHeight="1">
      <c r="A7" s="37">
        <v>2.1</v>
      </c>
      <c r="B7" s="40" t="s">
        <v>64</v>
      </c>
      <c r="C7" s="38"/>
      <c r="D7" s="38"/>
      <c r="E7" s="38"/>
      <c r="F7" s="39"/>
      <c r="G7" s="39"/>
      <c r="H7" s="39"/>
      <c r="I7" s="39"/>
      <c r="J7" s="39"/>
      <c r="K7" s="39"/>
      <c r="L7" s="39"/>
    </row>
    <row r="8" spans="1:12" ht="15.75">
      <c r="A8" s="37">
        <v>2.2</v>
      </c>
      <c r="B8" s="37" t="s">
        <v>5</v>
      </c>
      <c r="C8" s="38"/>
      <c r="D8" s="38"/>
      <c r="E8" s="38"/>
      <c r="F8" s="39"/>
      <c r="G8" s="39"/>
      <c r="H8" s="39"/>
      <c r="I8" s="39"/>
      <c r="J8" s="39"/>
      <c r="K8" s="39"/>
      <c r="L8" s="39"/>
    </row>
    <row r="9" spans="1:12" ht="15.75">
      <c r="A9" s="37">
        <v>3</v>
      </c>
      <c r="B9" s="37" t="s">
        <v>14</v>
      </c>
      <c r="C9" s="38"/>
      <c r="D9" s="38"/>
      <c r="E9" s="38"/>
      <c r="F9" s="39"/>
      <c r="G9" s="39"/>
      <c r="H9" s="39"/>
      <c r="I9" s="39"/>
      <c r="J9" s="39"/>
      <c r="K9" s="39"/>
      <c r="L9" s="39"/>
    </row>
    <row r="10" spans="1:12" ht="24" customHeight="1">
      <c r="A10" s="37">
        <v>4</v>
      </c>
      <c r="B10" s="37" t="s">
        <v>77</v>
      </c>
      <c r="C10" s="38"/>
      <c r="D10" s="38"/>
      <c r="E10" s="38"/>
      <c r="F10" s="39"/>
      <c r="G10" s="39"/>
      <c r="H10" s="39"/>
      <c r="I10" s="39"/>
      <c r="J10" s="39"/>
      <c r="K10" s="39"/>
      <c r="L10" s="39"/>
    </row>
    <row r="11" spans="1:12" ht="30.75" customHeight="1">
      <c r="A11" s="37">
        <v>5.1</v>
      </c>
      <c r="B11" s="37" t="s">
        <v>67</v>
      </c>
      <c r="C11" s="38"/>
      <c r="D11" s="38"/>
      <c r="E11" s="38"/>
      <c r="F11" s="39"/>
      <c r="G11" s="39"/>
      <c r="H11" s="39"/>
      <c r="I11" s="39"/>
      <c r="J11" s="39"/>
      <c r="K11" s="39"/>
      <c r="L11" s="39"/>
    </row>
    <row r="12" spans="1:12" ht="15.75">
      <c r="A12" s="37">
        <v>5.2</v>
      </c>
      <c r="B12" s="37" t="s">
        <v>12</v>
      </c>
      <c r="C12" s="38"/>
      <c r="D12" s="38"/>
      <c r="E12" s="38"/>
      <c r="F12" s="39"/>
      <c r="G12" s="39"/>
      <c r="H12" s="39"/>
      <c r="I12" s="39"/>
      <c r="J12" s="39"/>
      <c r="K12" s="39"/>
      <c r="L12" s="39"/>
    </row>
    <row r="13" spans="1:12" ht="15.75">
      <c r="A13" s="37">
        <v>5.3</v>
      </c>
      <c r="B13" s="37" t="s">
        <v>13</v>
      </c>
      <c r="C13" s="38"/>
      <c r="D13" s="38"/>
      <c r="E13" s="38"/>
      <c r="F13" s="39"/>
      <c r="G13" s="39"/>
      <c r="H13" s="39"/>
      <c r="I13" s="39"/>
      <c r="J13" s="39"/>
      <c r="K13" s="39"/>
      <c r="L13" s="39"/>
    </row>
    <row r="14" spans="1:12" ht="63" customHeight="1">
      <c r="A14" s="37">
        <v>6.1</v>
      </c>
      <c r="B14" s="37" t="s">
        <v>68</v>
      </c>
      <c r="C14" s="38"/>
      <c r="D14" s="38"/>
      <c r="E14" s="38"/>
      <c r="F14" s="39"/>
      <c r="G14" s="39"/>
      <c r="H14" s="39"/>
      <c r="I14" s="39"/>
      <c r="J14" s="39"/>
      <c r="K14" s="39"/>
      <c r="L14" s="39"/>
    </row>
    <row r="15" spans="1:12" ht="77.25" customHeight="1">
      <c r="A15" s="37">
        <v>6.2</v>
      </c>
      <c r="B15" s="37" t="s">
        <v>69</v>
      </c>
      <c r="C15" s="38"/>
      <c r="D15" s="38"/>
      <c r="E15" s="38"/>
      <c r="F15" s="39"/>
      <c r="G15" s="39"/>
      <c r="H15" s="39"/>
      <c r="I15" s="39"/>
      <c r="J15" s="39"/>
      <c r="K15" s="39"/>
      <c r="L15" s="39"/>
    </row>
    <row r="16" spans="1:12" ht="21.75" customHeight="1">
      <c r="A16" s="37">
        <v>6.3</v>
      </c>
      <c r="B16" s="37" t="s">
        <v>70</v>
      </c>
      <c r="C16" s="38"/>
      <c r="D16" s="38"/>
      <c r="E16" s="38"/>
      <c r="F16" s="39"/>
      <c r="G16" s="39"/>
      <c r="H16" s="39"/>
      <c r="I16" s="39"/>
      <c r="J16" s="39"/>
      <c r="K16" s="39"/>
      <c r="L16" s="39"/>
    </row>
    <row r="17" spans="1:12" ht="15.75">
      <c r="A17" s="37">
        <v>7.1</v>
      </c>
      <c r="B17" s="37" t="s">
        <v>15</v>
      </c>
      <c r="C17" s="38"/>
      <c r="D17" s="38"/>
      <c r="E17" s="38"/>
      <c r="F17" s="39"/>
      <c r="G17" s="39"/>
      <c r="H17" s="39"/>
      <c r="I17" s="39"/>
      <c r="J17" s="39"/>
      <c r="K17" s="39"/>
      <c r="L17" s="39"/>
    </row>
    <row r="18" spans="1:12" ht="15.75">
      <c r="A18" s="37">
        <v>7.2</v>
      </c>
      <c r="B18" s="37" t="s">
        <v>25</v>
      </c>
      <c r="C18" s="38"/>
      <c r="D18" s="38"/>
      <c r="E18" s="38"/>
      <c r="F18" s="39"/>
      <c r="G18" s="39"/>
      <c r="H18" s="39"/>
      <c r="I18" s="39"/>
      <c r="J18" s="39"/>
      <c r="K18" s="39"/>
      <c r="L18" s="39"/>
    </row>
    <row r="19" spans="1:12" ht="48.75" customHeight="1">
      <c r="A19" s="37">
        <v>7.3</v>
      </c>
      <c r="B19" s="37" t="s">
        <v>58</v>
      </c>
      <c r="C19" s="38"/>
      <c r="D19" s="38"/>
      <c r="E19" s="38"/>
      <c r="F19" s="39"/>
      <c r="G19" s="39"/>
      <c r="H19" s="39"/>
      <c r="I19" s="39"/>
      <c r="J19" s="39"/>
      <c r="K19" s="39"/>
      <c r="L19" s="39"/>
    </row>
    <row r="20" spans="1:12" ht="15.75">
      <c r="A20" s="37">
        <v>7.4</v>
      </c>
      <c r="B20" s="37" t="s">
        <v>16</v>
      </c>
      <c r="C20" s="38"/>
      <c r="D20" s="38"/>
      <c r="E20" s="38"/>
      <c r="F20" s="39"/>
      <c r="G20" s="39"/>
      <c r="H20" s="39"/>
      <c r="I20" s="39"/>
      <c r="J20" s="39"/>
      <c r="K20" s="39"/>
      <c r="L20" s="39"/>
    </row>
    <row r="21" spans="1:12" ht="15.75">
      <c r="A21" s="37">
        <v>7.5</v>
      </c>
      <c r="B21" s="37" t="s">
        <v>17</v>
      </c>
      <c r="C21" s="38"/>
      <c r="D21" s="38"/>
      <c r="E21" s="38"/>
      <c r="F21" s="39"/>
      <c r="G21" s="39"/>
      <c r="H21" s="39"/>
      <c r="I21" s="39"/>
      <c r="J21" s="39"/>
      <c r="K21" s="39"/>
      <c r="L21" s="39"/>
    </row>
    <row r="22" spans="1:12" ht="36.75" customHeight="1">
      <c r="A22" s="37">
        <v>7.6</v>
      </c>
      <c r="B22" s="40" t="s">
        <v>18</v>
      </c>
      <c r="C22" s="38"/>
      <c r="D22" s="38"/>
      <c r="E22" s="38"/>
      <c r="F22" s="39"/>
      <c r="G22" s="39"/>
      <c r="H22" s="39"/>
      <c r="I22" s="39"/>
      <c r="J22" s="39"/>
      <c r="K22" s="39"/>
      <c r="L22" s="39"/>
    </row>
    <row r="23" spans="1:12" ht="31.5" customHeight="1">
      <c r="A23" s="37">
        <v>7.7</v>
      </c>
      <c r="B23" s="40" t="s">
        <v>65</v>
      </c>
      <c r="C23" s="38"/>
      <c r="D23" s="38"/>
      <c r="E23" s="38"/>
      <c r="F23" s="39"/>
      <c r="G23" s="39"/>
      <c r="H23" s="39"/>
      <c r="I23" s="39"/>
      <c r="J23" s="39"/>
      <c r="K23" s="39"/>
      <c r="L23" s="39"/>
    </row>
    <row r="24" spans="1:12" ht="15.75">
      <c r="A24" s="37">
        <v>7.8</v>
      </c>
      <c r="B24" s="37" t="s">
        <v>19</v>
      </c>
      <c r="C24" s="38"/>
      <c r="D24" s="38"/>
      <c r="E24" s="38"/>
      <c r="F24" s="39"/>
      <c r="G24" s="39"/>
      <c r="H24" s="39"/>
      <c r="I24" s="39"/>
      <c r="J24" s="39"/>
      <c r="K24" s="39"/>
      <c r="L24" s="39"/>
    </row>
    <row r="25" spans="1:12" ht="15.75">
      <c r="A25" s="37">
        <v>7.9</v>
      </c>
      <c r="B25" s="37" t="s">
        <v>26</v>
      </c>
      <c r="C25" s="38"/>
      <c r="D25" s="38"/>
      <c r="E25" s="38"/>
      <c r="F25" s="39"/>
      <c r="G25" s="39"/>
      <c r="H25" s="39"/>
      <c r="I25" s="39"/>
      <c r="J25" s="39"/>
      <c r="K25" s="39"/>
      <c r="L25" s="39"/>
    </row>
    <row r="26" spans="1:12" ht="31.5" customHeight="1">
      <c r="A26" s="37">
        <v>8</v>
      </c>
      <c r="B26" s="40" t="s">
        <v>71</v>
      </c>
      <c r="C26" s="38"/>
      <c r="D26" s="38"/>
      <c r="E26" s="38"/>
      <c r="F26" s="39"/>
      <c r="G26" s="39"/>
      <c r="H26" s="39"/>
      <c r="I26" s="39"/>
      <c r="J26" s="39"/>
      <c r="K26" s="39"/>
      <c r="L26" s="39"/>
    </row>
    <row r="27" spans="1:12" ht="41.25" customHeight="1">
      <c r="A27" s="37">
        <v>9</v>
      </c>
      <c r="B27" s="40" t="s">
        <v>76</v>
      </c>
      <c r="C27" s="38"/>
      <c r="D27" s="38"/>
      <c r="E27" s="38"/>
      <c r="F27" s="39"/>
      <c r="G27" s="39"/>
      <c r="H27" s="39"/>
      <c r="I27" s="39"/>
      <c r="J27" s="39"/>
      <c r="K27" s="39"/>
      <c r="L27" s="39"/>
    </row>
    <row r="28" spans="1:12" ht="24.75" customHeight="1">
      <c r="A28" s="37">
        <v>10.1</v>
      </c>
      <c r="B28" s="37" t="s">
        <v>72</v>
      </c>
      <c r="C28" s="38"/>
      <c r="D28" s="38"/>
      <c r="E28" s="38"/>
      <c r="F28" s="39"/>
      <c r="G28" s="39"/>
      <c r="H28" s="39"/>
      <c r="I28" s="39"/>
      <c r="J28" s="39"/>
      <c r="K28" s="39"/>
      <c r="L28" s="39"/>
    </row>
    <row r="29" spans="1:12" ht="15.75">
      <c r="A29" s="37">
        <v>10.2</v>
      </c>
      <c r="B29" s="37" t="s">
        <v>20</v>
      </c>
      <c r="C29" s="38"/>
      <c r="D29" s="38"/>
      <c r="E29" s="38"/>
      <c r="F29" s="39"/>
      <c r="G29" s="39"/>
      <c r="H29" s="39"/>
      <c r="I29" s="39"/>
      <c r="J29" s="39"/>
      <c r="K29" s="39"/>
      <c r="L29" s="39"/>
    </row>
    <row r="30" spans="1:12" ht="25.5" customHeight="1">
      <c r="A30" s="37">
        <v>10.3</v>
      </c>
      <c r="B30" s="37" t="s">
        <v>21</v>
      </c>
      <c r="C30" s="38"/>
      <c r="D30" s="38"/>
      <c r="E30" s="38"/>
      <c r="F30" s="39"/>
      <c r="G30" s="39"/>
      <c r="H30" s="39"/>
      <c r="I30" s="39"/>
      <c r="J30" s="39"/>
      <c r="K30" s="39"/>
      <c r="L30" s="39"/>
    </row>
    <row r="31" spans="1:12" ht="15.75">
      <c r="A31" s="37">
        <v>10.4</v>
      </c>
      <c r="B31" s="37" t="s">
        <v>22</v>
      </c>
      <c r="C31" s="38"/>
      <c r="D31" s="38"/>
      <c r="E31" s="38"/>
      <c r="F31" s="39"/>
      <c r="G31" s="39"/>
      <c r="H31" s="39"/>
      <c r="I31" s="39"/>
      <c r="J31" s="39"/>
      <c r="K31" s="39"/>
      <c r="L31" s="39"/>
    </row>
    <row r="32" spans="1:12" ht="15.75">
      <c r="A32" s="37">
        <v>10.5</v>
      </c>
      <c r="B32" s="37" t="s">
        <v>66</v>
      </c>
      <c r="C32" s="38"/>
      <c r="D32" s="38"/>
      <c r="E32" s="38"/>
      <c r="F32" s="39"/>
      <c r="G32" s="39"/>
      <c r="H32" s="39"/>
      <c r="I32" s="39"/>
      <c r="J32" s="39"/>
      <c r="K32" s="39"/>
      <c r="L32" s="39"/>
    </row>
    <row r="33" spans="1:12" ht="16.5" customHeight="1">
      <c r="A33" s="37">
        <v>10.6</v>
      </c>
      <c r="B33" s="37" t="s">
        <v>23</v>
      </c>
      <c r="C33" s="38"/>
      <c r="D33" s="38"/>
      <c r="E33" s="38"/>
      <c r="F33" s="39"/>
      <c r="G33" s="39"/>
      <c r="H33" s="39"/>
      <c r="I33" s="39"/>
      <c r="J33" s="39"/>
      <c r="K33" s="39"/>
      <c r="L33" s="39"/>
    </row>
    <row r="34" spans="1:12" ht="49.5" customHeight="1">
      <c r="A34" s="37">
        <v>10.7</v>
      </c>
      <c r="B34" s="37" t="s">
        <v>73</v>
      </c>
      <c r="C34" s="38"/>
      <c r="D34" s="38"/>
      <c r="E34" s="38"/>
      <c r="F34" s="39"/>
      <c r="G34" s="39"/>
      <c r="H34" s="39"/>
      <c r="I34" s="39"/>
      <c r="J34" s="39"/>
      <c r="K34" s="39"/>
      <c r="L34" s="39"/>
    </row>
    <row r="35" spans="1:12" ht="15.75">
      <c r="A35" s="37">
        <v>10.8</v>
      </c>
      <c r="B35" s="37" t="s">
        <v>63</v>
      </c>
      <c r="C35" s="38"/>
      <c r="D35" s="38"/>
      <c r="E35" s="38"/>
      <c r="F35" s="39"/>
      <c r="G35" s="39"/>
      <c r="H35" s="39"/>
      <c r="I35" s="39"/>
      <c r="J35" s="39"/>
      <c r="K35" s="39"/>
      <c r="L35" s="39"/>
    </row>
    <row r="36" spans="1:12" ht="35.25" customHeight="1">
      <c r="A36" s="37">
        <v>10.9</v>
      </c>
      <c r="B36" s="37" t="s">
        <v>74</v>
      </c>
      <c r="C36" s="38"/>
      <c r="D36" s="38"/>
      <c r="E36" s="38"/>
      <c r="F36" s="39"/>
      <c r="G36" s="39"/>
      <c r="H36" s="39"/>
      <c r="I36" s="39"/>
      <c r="J36" s="39"/>
      <c r="K36" s="39"/>
      <c r="L36" s="39"/>
    </row>
    <row r="37" spans="1:12" ht="16.5" customHeight="1">
      <c r="A37" s="37">
        <v>11</v>
      </c>
      <c r="B37" s="40" t="s">
        <v>75</v>
      </c>
      <c r="C37" s="38"/>
      <c r="D37" s="38"/>
      <c r="E37" s="38"/>
      <c r="F37" s="39"/>
      <c r="G37" s="39"/>
      <c r="H37" s="39"/>
      <c r="I37" s="39"/>
      <c r="J37" s="39"/>
      <c r="K37" s="39"/>
      <c r="L37" s="39"/>
    </row>
    <row r="38" spans="1:12" ht="15.75">
      <c r="A38" s="37">
        <v>12</v>
      </c>
      <c r="B38" s="40" t="s">
        <v>24</v>
      </c>
      <c r="C38" s="38"/>
      <c r="D38" s="38"/>
      <c r="E38" s="38"/>
      <c r="F38" s="39"/>
      <c r="G38" s="39"/>
      <c r="H38" s="39"/>
      <c r="I38" s="39"/>
      <c r="J38" s="39"/>
      <c r="K38" s="39"/>
      <c r="L38" s="39"/>
    </row>
    <row r="39" spans="1:2" ht="15.75">
      <c r="A39" s="29"/>
      <c r="B39" s="30"/>
    </row>
  </sheetData>
  <sheetProtection/>
  <mergeCells count="1">
    <mergeCell ref="F1:L1"/>
  </mergeCells>
  <conditionalFormatting sqref="D3:E38">
    <cfRule type="containsText" priority="1" dxfId="1" operator="containsText" text="B">
      <formula>NOT(ISERROR(SEARCH("B",D3)))</formula>
    </cfRule>
  </conditionalFormatting>
  <dataValidations count="3">
    <dataValidation type="list" allowBlank="1" showInputMessage="1" showErrorMessage="1" sqref="C3:C38">
      <formula1>ComplianceLevel</formula1>
    </dataValidation>
    <dataValidation type="list" allowBlank="1" showInputMessage="1" showErrorMessage="1" sqref="D3:D38">
      <formula1>Category</formula1>
    </dataValidation>
    <dataValidation type="list" allowBlank="1" showInputMessage="1" showErrorMessage="1" sqref="E3:E38">
      <formula1>TimeReq</formula1>
    </dataValidation>
  </dataValidations>
  <printOptions gridLines="1"/>
  <pageMargins left="0.7" right="0.7" top="0.75" bottom="0.75" header="0.3" footer="0.3"/>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Q71"/>
  <sheetViews>
    <sheetView zoomScalePageLayoutView="0" workbookViewId="0" topLeftCell="A1">
      <selection activeCell="H2" sqref="H2"/>
    </sheetView>
  </sheetViews>
  <sheetFormatPr defaultColWidth="9.140625" defaultRowHeight="15"/>
  <cols>
    <col min="1" max="1" width="16.28125" style="0" bestFit="1" customWidth="1"/>
    <col min="2" max="2" width="8.28125" style="0" bestFit="1" customWidth="1"/>
    <col min="3" max="3" width="8.421875" style="0" bestFit="1" customWidth="1"/>
  </cols>
  <sheetData>
    <row r="1" spans="1:9" ht="15">
      <c r="A1" s="56" t="s">
        <v>51</v>
      </c>
      <c r="B1" s="57"/>
      <c r="C1" s="57"/>
      <c r="D1" s="57"/>
      <c r="E1" s="57"/>
      <c r="F1" s="57"/>
      <c r="G1" s="57"/>
      <c r="H1" s="57"/>
      <c r="I1" s="57"/>
    </row>
    <row r="2" spans="1:9" ht="14.25">
      <c r="A2" s="9"/>
      <c r="B2" s="9"/>
      <c r="C2" s="9"/>
      <c r="D2" s="9"/>
      <c r="E2" s="9"/>
      <c r="F2" s="9"/>
      <c r="G2" s="9"/>
      <c r="H2" s="9"/>
      <c r="I2" s="9"/>
    </row>
    <row r="3" spans="2:17" ht="14.25">
      <c r="B3" s="2" t="s">
        <v>47</v>
      </c>
      <c r="C3" s="2" t="s">
        <v>53</v>
      </c>
      <c r="L3" s="16" t="s">
        <v>49</v>
      </c>
      <c r="M3" s="15"/>
      <c r="N3" s="15"/>
      <c r="O3" s="15"/>
      <c r="P3" s="15"/>
      <c r="Q3" s="15"/>
    </row>
    <row r="4" spans="1:17" ht="15">
      <c r="A4" s="3" t="s">
        <v>52</v>
      </c>
      <c r="B4" s="4"/>
      <c r="C4" s="4"/>
      <c r="L4" s="17" t="s">
        <v>50</v>
      </c>
      <c r="M4" s="15"/>
      <c r="N4" s="15"/>
      <c r="O4" s="15"/>
      <c r="P4" s="15"/>
      <c r="Q4" s="15"/>
    </row>
    <row r="5" spans="1:3" ht="15">
      <c r="A5" s="4" t="s">
        <v>34</v>
      </c>
      <c r="B5" s="4">
        <f>COUNTIF(InputData!$C$3:$C$38,"=Entièrement")</f>
        <v>0</v>
      </c>
      <c r="C5" s="5">
        <f>B5/45</f>
        <v>0</v>
      </c>
    </row>
    <row r="6" spans="1:3" ht="14.25">
      <c r="A6" s="4" t="s">
        <v>35</v>
      </c>
      <c r="B6" s="4">
        <f>COUNTIF(InputData!$C$3:$C$38,"=Pour l'essentiel")</f>
        <v>0</v>
      </c>
      <c r="C6" s="5">
        <f>B6/45</f>
        <v>0</v>
      </c>
    </row>
    <row r="7" spans="1:3" ht="14.25">
      <c r="A7" s="4" t="s">
        <v>36</v>
      </c>
      <c r="B7" s="4">
        <f>COUNTIF(InputData!$C$3:$C$38,"=Partiellement")</f>
        <v>0</v>
      </c>
      <c r="C7" s="5">
        <f>B7/45</f>
        <v>0</v>
      </c>
    </row>
    <row r="8" spans="1:3" ht="14.25">
      <c r="A8" s="4" t="s">
        <v>37</v>
      </c>
      <c r="B8" s="4">
        <f>COUNTIF(InputData!$C$3:$C$38,"=Non")</f>
        <v>0</v>
      </c>
      <c r="C8" s="5">
        <f>B8/45</f>
        <v>0</v>
      </c>
    </row>
    <row r="9" spans="1:3" ht="14.25">
      <c r="A9" s="4" t="s">
        <v>38</v>
      </c>
      <c r="B9" s="4">
        <f>COUNTIF(InputData!$C$3:$C$38,"=Sans objet")</f>
        <v>0</v>
      </c>
      <c r="C9" s="5">
        <f>B9/45</f>
        <v>0</v>
      </c>
    </row>
    <row r="10" spans="2:3" s="6" customFormat="1" ht="14.25">
      <c r="B10" s="6">
        <f>SUM(B5:B9)</f>
        <v>0</v>
      </c>
      <c r="C10" s="7">
        <f>SUM(C5:C9)</f>
        <v>0</v>
      </c>
    </row>
    <row r="11" spans="3:17" s="6" customFormat="1" ht="14.25">
      <c r="C11" s="7"/>
      <c r="L11" s="16" t="s">
        <v>49</v>
      </c>
      <c r="M11" s="15"/>
      <c r="N11" s="15"/>
      <c r="O11" s="15"/>
      <c r="P11" s="15"/>
      <c r="Q11" s="15"/>
    </row>
    <row r="12" spans="3:17" s="6" customFormat="1" ht="15">
      <c r="C12" s="7"/>
      <c r="L12" s="17" t="s">
        <v>50</v>
      </c>
      <c r="M12" s="15"/>
      <c r="N12" s="15"/>
      <c r="O12" s="15"/>
      <c r="P12" s="15"/>
      <c r="Q12" s="15"/>
    </row>
    <row r="13" spans="1:9" s="6" customFormat="1" ht="15">
      <c r="A13" s="58" t="s">
        <v>59</v>
      </c>
      <c r="B13" s="59"/>
      <c r="C13" s="59"/>
      <c r="D13" s="59"/>
      <c r="E13" s="59"/>
      <c r="F13" s="59"/>
      <c r="G13" s="59"/>
      <c r="H13" s="59"/>
      <c r="I13" s="59"/>
    </row>
    <row r="14" spans="1:9" s="6" customFormat="1" ht="15">
      <c r="A14" s="59"/>
      <c r="B14" s="59"/>
      <c r="C14" s="59"/>
      <c r="D14" s="59"/>
      <c r="E14" s="59"/>
      <c r="F14" s="59"/>
      <c r="G14" s="59"/>
      <c r="H14" s="59"/>
      <c r="I14" s="59"/>
    </row>
    <row r="15" spans="1:9" s="6" customFormat="1" ht="15">
      <c r="A15" s="59"/>
      <c r="B15" s="59"/>
      <c r="C15" s="59"/>
      <c r="D15" s="59"/>
      <c r="E15" s="59"/>
      <c r="F15" s="59"/>
      <c r="G15" s="59"/>
      <c r="H15" s="59"/>
      <c r="I15" s="59"/>
    </row>
    <row r="16" s="6" customFormat="1" ht="14.25">
      <c r="C16" s="7"/>
    </row>
    <row r="17" s="6" customFormat="1" ht="14.25">
      <c r="C17" s="7"/>
    </row>
    <row r="18" spans="2:17" ht="14.25">
      <c r="B18" s="2" t="s">
        <v>47</v>
      </c>
      <c r="C18" s="2" t="s">
        <v>53</v>
      </c>
      <c r="L18" s="20" t="s">
        <v>49</v>
      </c>
      <c r="M18" s="10"/>
      <c r="N18" s="10"/>
      <c r="O18" s="10"/>
      <c r="P18" s="10"/>
      <c r="Q18" s="10"/>
    </row>
    <row r="19" spans="1:17" ht="15">
      <c r="A19" s="3" t="s">
        <v>56</v>
      </c>
      <c r="B19" s="4"/>
      <c r="C19" s="4"/>
      <c r="L19" s="21" t="s">
        <v>50</v>
      </c>
      <c r="M19" s="10"/>
      <c r="N19" s="10"/>
      <c r="O19" s="10"/>
      <c r="P19" s="10"/>
      <c r="Q19" s="10"/>
    </row>
    <row r="20" spans="1:3" ht="14.25">
      <c r="A20" s="4" t="s">
        <v>1</v>
      </c>
      <c r="B20" s="4">
        <f>COUNTIF(InputData!$D$3:$D$38,"A")</f>
        <v>0</v>
      </c>
      <c r="C20" s="5">
        <f>B20/45</f>
        <v>0</v>
      </c>
    </row>
    <row r="21" spans="1:3" ht="14.25">
      <c r="A21" s="4" t="s">
        <v>2</v>
      </c>
      <c r="B21" s="4">
        <f>COUNTIF(InputData!$D$3:$D$38,"B")</f>
        <v>0</v>
      </c>
      <c r="C21" s="5">
        <f>B21/45</f>
        <v>0</v>
      </c>
    </row>
    <row r="22" spans="1:3" ht="14.25">
      <c r="A22" s="4" t="s">
        <v>3</v>
      </c>
      <c r="B22" s="4">
        <f>COUNTIF(InputData!$D$3:$D$38,"C")</f>
        <v>0</v>
      </c>
      <c r="C22" s="5">
        <f>B22/45</f>
        <v>0</v>
      </c>
    </row>
    <row r="23" spans="2:3" s="6" customFormat="1" ht="14.25">
      <c r="B23" s="6">
        <f>SUM(B20:B22)</f>
        <v>0</v>
      </c>
      <c r="C23" s="7">
        <f>SUM(C20:C22)</f>
        <v>0</v>
      </c>
    </row>
    <row r="24" s="6" customFormat="1" ht="14.25">
      <c r="C24" s="7"/>
    </row>
    <row r="25" spans="3:17" s="6" customFormat="1" ht="15">
      <c r="C25" s="7"/>
      <c r="L25" s="16" t="s">
        <v>49</v>
      </c>
      <c r="M25" s="15"/>
      <c r="N25" s="15"/>
      <c r="O25" s="15"/>
      <c r="P25" s="15"/>
      <c r="Q25" s="15"/>
    </row>
    <row r="26" spans="3:17" s="6" customFormat="1" ht="15">
      <c r="C26" s="7"/>
      <c r="L26" s="17" t="s">
        <v>50</v>
      </c>
      <c r="M26" s="15"/>
      <c r="N26" s="15"/>
      <c r="O26" s="15"/>
      <c r="P26" s="15"/>
      <c r="Q26" s="15"/>
    </row>
    <row r="27" s="6" customFormat="1" ht="15">
      <c r="C27" s="7"/>
    </row>
    <row r="28" spans="1:9" s="6" customFormat="1" ht="15">
      <c r="A28" s="60" t="s">
        <v>57</v>
      </c>
      <c r="B28" s="59"/>
      <c r="C28" s="59"/>
      <c r="D28" s="59"/>
      <c r="E28" s="59"/>
      <c r="F28" s="59"/>
      <c r="G28" s="59"/>
      <c r="H28" s="59"/>
      <c r="I28" s="59"/>
    </row>
    <row r="29" spans="1:9" s="6" customFormat="1" ht="15">
      <c r="A29" s="59"/>
      <c r="B29" s="59"/>
      <c r="C29" s="59"/>
      <c r="D29" s="59"/>
      <c r="E29" s="59"/>
      <c r="F29" s="59"/>
      <c r="G29" s="59"/>
      <c r="H29" s="59"/>
      <c r="I29" s="59"/>
    </row>
    <row r="30" spans="1:9" s="6" customFormat="1" ht="15">
      <c r="A30" s="59"/>
      <c r="B30" s="59"/>
      <c r="C30" s="59"/>
      <c r="D30" s="59"/>
      <c r="E30" s="59"/>
      <c r="F30" s="59"/>
      <c r="G30" s="59"/>
      <c r="H30" s="59"/>
      <c r="I30" s="59"/>
    </row>
    <row r="31" spans="1:9" s="6" customFormat="1" ht="15">
      <c r="A31" s="59"/>
      <c r="B31" s="59"/>
      <c r="C31" s="59"/>
      <c r="D31" s="59"/>
      <c r="E31" s="59"/>
      <c r="F31" s="59"/>
      <c r="G31" s="59"/>
      <c r="H31" s="59"/>
      <c r="I31" s="59"/>
    </row>
    <row r="32" spans="1:9" s="6" customFormat="1" ht="15">
      <c r="A32" s="59"/>
      <c r="B32" s="59"/>
      <c r="C32" s="59"/>
      <c r="D32" s="59"/>
      <c r="E32" s="59"/>
      <c r="F32" s="59"/>
      <c r="G32" s="59"/>
      <c r="H32" s="59"/>
      <c r="I32" s="59"/>
    </row>
    <row r="33" s="6" customFormat="1" ht="15">
      <c r="C33" s="7"/>
    </row>
    <row r="34" s="6" customFormat="1" ht="15">
      <c r="C34" s="7"/>
    </row>
    <row r="35" spans="2:17" ht="15">
      <c r="B35" s="2" t="s">
        <v>47</v>
      </c>
      <c r="C35" s="2" t="s">
        <v>53</v>
      </c>
      <c r="D35" s="8"/>
      <c r="E35" s="8"/>
      <c r="F35" s="8"/>
      <c r="L35" s="16" t="s">
        <v>49</v>
      </c>
      <c r="M35" s="15"/>
      <c r="N35" s="15"/>
      <c r="O35" s="15"/>
      <c r="P35" s="15"/>
      <c r="Q35" s="15"/>
    </row>
    <row r="36" spans="1:17" ht="15">
      <c r="A36" s="3" t="s">
        <v>43</v>
      </c>
      <c r="B36" s="4"/>
      <c r="C36" s="4"/>
      <c r="D36" s="6"/>
      <c r="E36" s="6"/>
      <c r="F36" s="6"/>
      <c r="L36" s="17" t="s">
        <v>50</v>
      </c>
      <c r="M36" s="15"/>
      <c r="N36" s="15"/>
      <c r="O36" s="15"/>
      <c r="P36" s="15"/>
      <c r="Q36" s="15"/>
    </row>
    <row r="37" spans="1:15" ht="15">
      <c r="A37" s="14" t="s">
        <v>9</v>
      </c>
      <c r="B37" s="4">
        <f>COUNTIF(InputData!$E$3:$E$38,"Immediate")</f>
        <v>0</v>
      </c>
      <c r="C37" s="5" t="e">
        <f>B37/(SUM(B37:B42))</f>
        <v>#DIV/0!</v>
      </c>
      <c r="D37" s="6"/>
      <c r="E37" s="6"/>
      <c r="F37" s="6"/>
      <c r="L37" s="19"/>
      <c r="M37" s="6"/>
      <c r="N37" s="6"/>
      <c r="O37" s="6"/>
    </row>
    <row r="38" spans="1:6" ht="15">
      <c r="A38" s="4" t="s">
        <v>39</v>
      </c>
      <c r="B38" s="4">
        <f>COUNTIF(InputData!$E$3:$E$38,"6 mois")</f>
        <v>0</v>
      </c>
      <c r="C38" s="5" t="e">
        <f>B38/(SUM(B37:B42))</f>
        <v>#DIV/0!</v>
      </c>
      <c r="D38" s="6"/>
      <c r="E38" s="6"/>
      <c r="F38" s="6"/>
    </row>
    <row r="39" spans="1:6" ht="15">
      <c r="A39" s="4" t="s">
        <v>40</v>
      </c>
      <c r="B39" s="4">
        <f>COUNTIF(InputData!$E$3:$E$38,"1 an")</f>
        <v>0</v>
      </c>
      <c r="C39" s="5" t="e">
        <f>B39/(SUM(B37:B42))</f>
        <v>#DIV/0!</v>
      </c>
      <c r="D39" s="6"/>
      <c r="E39" s="6"/>
      <c r="F39" s="6"/>
    </row>
    <row r="40" spans="1:6" ht="15">
      <c r="A40" s="4" t="s">
        <v>41</v>
      </c>
      <c r="B40" s="4">
        <f>COUNTIF(InputData!$E$3:$E$38,"3 ans")</f>
        <v>0</v>
      </c>
      <c r="C40" s="5" t="e">
        <f>B40/(SUM(B37:B42))</f>
        <v>#DIV/0!</v>
      </c>
      <c r="D40" s="6"/>
      <c r="E40" s="6"/>
      <c r="F40" s="6"/>
    </row>
    <row r="41" spans="1:6" ht="15">
      <c r="A41" s="4" t="s">
        <v>42</v>
      </c>
      <c r="B41" s="4">
        <f>COUNTIF(InputData!$E$3:$E$38,"5 ans")</f>
        <v>0</v>
      </c>
      <c r="C41" s="5" t="e">
        <f>B41/(SUM(B37:B42))</f>
        <v>#DIV/0!</v>
      </c>
      <c r="D41" s="6"/>
      <c r="E41" s="6"/>
      <c r="F41" s="6"/>
    </row>
    <row r="42" spans="1:6" ht="15">
      <c r="A42" s="4" t="s">
        <v>31</v>
      </c>
      <c r="B42" s="4">
        <f>COUNTIF(InputData!$E$3:$E$38,"Autre")</f>
        <v>0</v>
      </c>
      <c r="C42" s="5" t="e">
        <f>B42/(SUM(B37:B42))</f>
        <v>#DIV/0!</v>
      </c>
      <c r="D42" s="6"/>
      <c r="E42" s="6"/>
      <c r="F42" s="6"/>
    </row>
    <row r="43" spans="2:3" ht="15">
      <c r="B43">
        <f>SUM(B37:B42)</f>
        <v>0</v>
      </c>
      <c r="C43" s="22" t="e">
        <f>SUM(C37:C42)</f>
        <v>#DIV/0!</v>
      </c>
    </row>
    <row r="46" ht="15">
      <c r="A46" s="11" t="s">
        <v>48</v>
      </c>
    </row>
    <row r="47" ht="15">
      <c r="A47" s="11"/>
    </row>
    <row r="48" ht="15">
      <c r="A48" s="11"/>
    </row>
    <row r="49" spans="1:17" ht="15">
      <c r="A49" s="11"/>
      <c r="L49" s="16" t="s">
        <v>49</v>
      </c>
      <c r="M49" s="15"/>
      <c r="N49" s="15"/>
      <c r="O49" s="15"/>
      <c r="P49" s="15"/>
      <c r="Q49" s="15"/>
    </row>
    <row r="50" spans="2:17" ht="15">
      <c r="B50" s="2" t="s">
        <v>54</v>
      </c>
      <c r="C50" s="2" t="s">
        <v>53</v>
      </c>
      <c r="L50" s="17" t="s">
        <v>50</v>
      </c>
      <c r="M50" s="15"/>
      <c r="N50" s="15"/>
      <c r="O50" s="15"/>
      <c r="P50" s="15"/>
      <c r="Q50" s="15"/>
    </row>
    <row r="51" spans="1:3" ht="15">
      <c r="A51" s="12" t="s">
        <v>55</v>
      </c>
      <c r="B51" s="4"/>
      <c r="C51" s="4"/>
    </row>
    <row r="52" spans="1:3" ht="30" customHeight="1">
      <c r="A52" s="18" t="s">
        <v>44</v>
      </c>
      <c r="B52" s="4">
        <f>COUNTA(InputData!$F$3:$F$38)</f>
        <v>0</v>
      </c>
      <c r="C52" s="5">
        <f aca="true" t="shared" si="0" ref="C52:C58">B52/45</f>
        <v>0</v>
      </c>
    </row>
    <row r="53" spans="1:3" ht="30" customHeight="1">
      <c r="A53" s="18" t="s">
        <v>28</v>
      </c>
      <c r="B53" s="4">
        <f>COUNTA(InputData!$G$3:$G$38)</f>
        <v>0</v>
      </c>
      <c r="C53" s="5">
        <f t="shared" si="0"/>
        <v>0</v>
      </c>
    </row>
    <row r="54" spans="1:3" ht="30" customHeight="1">
      <c r="A54" s="18" t="s">
        <v>45</v>
      </c>
      <c r="B54" s="4">
        <f>COUNTA(InputData!$H$3:$H$38)</f>
        <v>0</v>
      </c>
      <c r="C54" s="5">
        <f t="shared" si="0"/>
        <v>0</v>
      </c>
    </row>
    <row r="55" spans="1:3" ht="45" customHeight="1">
      <c r="A55" s="18" t="s">
        <v>30</v>
      </c>
      <c r="B55" s="4">
        <f>COUNTA(InputData!$I$3:$I$38)</f>
        <v>0</v>
      </c>
      <c r="C55" s="5">
        <f t="shared" si="0"/>
        <v>0</v>
      </c>
    </row>
    <row r="56" spans="1:3" ht="60" customHeight="1">
      <c r="A56" s="18" t="s">
        <v>46</v>
      </c>
      <c r="B56" s="4">
        <f>COUNTA(InputData!$J$3:$J$38)</f>
        <v>0</v>
      </c>
      <c r="C56" s="5">
        <f t="shared" si="0"/>
        <v>0</v>
      </c>
    </row>
    <row r="57" spans="1:17" ht="30" customHeight="1">
      <c r="A57" s="18" t="s">
        <v>29</v>
      </c>
      <c r="B57" s="4">
        <f>COUNTA(InputData!$K$3:$K$38)</f>
        <v>0</v>
      </c>
      <c r="C57" s="5">
        <f t="shared" si="0"/>
        <v>0</v>
      </c>
      <c r="L57" s="16" t="s">
        <v>49</v>
      </c>
      <c r="M57" s="15"/>
      <c r="N57" s="15"/>
      <c r="O57" s="15"/>
      <c r="P57" s="15"/>
      <c r="Q57" s="15"/>
    </row>
    <row r="58" spans="1:17" ht="30" customHeight="1">
      <c r="A58" s="18" t="s">
        <v>31</v>
      </c>
      <c r="B58" s="4">
        <f>COUNTA(InputData!$L$3:$L$38)</f>
        <v>0</v>
      </c>
      <c r="C58" s="5">
        <f t="shared" si="0"/>
        <v>0</v>
      </c>
      <c r="L58" s="17" t="s">
        <v>50</v>
      </c>
      <c r="M58" s="15"/>
      <c r="N58" s="15"/>
      <c r="O58" s="15"/>
      <c r="P58" s="15"/>
      <c r="Q58" s="15"/>
    </row>
    <row r="59" spans="2:3" ht="15">
      <c r="B59" s="1" t="s">
        <v>60</v>
      </c>
      <c r="C59" s="1" t="s">
        <v>60</v>
      </c>
    </row>
    <row r="68" spans="1:9" ht="15">
      <c r="A68" s="61" t="s">
        <v>61</v>
      </c>
      <c r="B68" s="62"/>
      <c r="C68" s="62"/>
      <c r="D68" s="62"/>
      <c r="E68" s="62"/>
      <c r="F68" s="62"/>
      <c r="G68" s="62"/>
      <c r="H68" s="62"/>
      <c r="I68" s="62"/>
    </row>
    <row r="69" spans="1:9" ht="15">
      <c r="A69" s="62"/>
      <c r="B69" s="62"/>
      <c r="C69" s="62"/>
      <c r="D69" s="62"/>
      <c r="E69" s="62"/>
      <c r="F69" s="62"/>
      <c r="G69" s="62"/>
      <c r="H69" s="62"/>
      <c r="I69" s="62"/>
    </row>
    <row r="70" spans="1:9" ht="15">
      <c r="A70" s="62"/>
      <c r="B70" s="62"/>
      <c r="C70" s="62"/>
      <c r="D70" s="62"/>
      <c r="E70" s="62"/>
      <c r="F70" s="62"/>
      <c r="G70" s="62"/>
      <c r="H70" s="62"/>
      <c r="I70" s="62"/>
    </row>
    <row r="71" spans="1:9" ht="15">
      <c r="A71" s="63"/>
      <c r="B71" s="63"/>
      <c r="C71" s="63"/>
      <c r="D71" s="63"/>
      <c r="E71" s="63"/>
      <c r="F71" s="63"/>
      <c r="G71" s="63"/>
      <c r="H71" s="63"/>
      <c r="I71" s="63"/>
    </row>
  </sheetData>
  <sheetProtection/>
  <mergeCells count="4">
    <mergeCell ref="A1:I1"/>
    <mergeCell ref="A13:I15"/>
    <mergeCell ref="A28:I32"/>
    <mergeCell ref="A68:I7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O'Shea</dc:creator>
  <cp:keywords/>
  <dc:description/>
  <cp:lastModifiedBy>Dos Santos De Almeida, Joao</cp:lastModifiedBy>
  <cp:lastPrinted>2014-12-08T08:09:56Z</cp:lastPrinted>
  <dcterms:created xsi:type="dcterms:W3CDTF">2013-01-07T14:58:57Z</dcterms:created>
  <dcterms:modified xsi:type="dcterms:W3CDTF">2014-12-09T11:02:07Z</dcterms:modified>
  <cp:category/>
  <cp:version/>
  <cp:contentType/>
  <cp:contentStatus/>
</cp:coreProperties>
</file>