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270" windowHeight="8100" activeTab="1"/>
  </bookViews>
  <sheets>
    <sheet name="Instructions" sheetId="1" r:id="rId1"/>
    <sheet name="InputData" sheetId="2" r:id="rId2"/>
    <sheet name="PrintReport" sheetId="3" r:id="rId3"/>
  </sheets>
  <definedNames>
    <definedName name="Category">'PrintReport'!$A$20:$A$22</definedName>
    <definedName name="ComplianceLevel">'PrintReport'!$A$5:$A$9</definedName>
    <definedName name="ComplyCodes">#REF!</definedName>
    <definedName name="ImplementCodes">#REF!</definedName>
    <definedName name="_xlnm.Print_Area" localSheetId="1">'InputData'!$A$1:$L$38</definedName>
    <definedName name="_xlnm.Print_Area" localSheetId="0">'Instructions'!$A$1:$I$32</definedName>
    <definedName name="_xlnm.Print_Area" localSheetId="2">'PrintReport'!$A$1:$I$76</definedName>
    <definedName name="_xlnm.Print_Titles" localSheetId="1">'InputData'!$2:$2</definedName>
    <definedName name="_xlnm.Print_Titles" localSheetId="2">'PrintReport'!$1:$1</definedName>
    <definedName name="Time">'PrintReport'!$A$38:$A$42</definedName>
    <definedName name="TimeReq">'PrintReport'!$A$37:$A$42</definedName>
  </definedNames>
  <calcPr fullCalcOnLoad="1"/>
</workbook>
</file>

<file path=xl/sharedStrings.xml><?xml version="1.0" encoding="utf-8"?>
<sst xmlns="http://schemas.openxmlformats.org/spreadsheetml/2006/main" count="107" uniqueCount="87">
  <si>
    <t>No</t>
  </si>
  <si>
    <t>A</t>
  </si>
  <si>
    <t>B</t>
  </si>
  <si>
    <t>C</t>
  </si>
  <si>
    <t>DO NOT EDIT THIS SHEET - PRINT ONLY!</t>
  </si>
  <si>
    <t>All values are automatically calculated</t>
  </si>
  <si>
    <t>Información disponible por medio de Internet</t>
  </si>
  <si>
    <t>Servicios de información</t>
  </si>
  <si>
    <t>Notificación</t>
  </si>
  <si>
    <t>Consultas</t>
  </si>
  <si>
    <t>Retención</t>
  </si>
  <si>
    <t>Procedimientos de prueba</t>
  </si>
  <si>
    <t>Disciplinas en materia de sanciones</t>
  </si>
  <si>
    <t>Tramitación previa a la llegada</t>
  </si>
  <si>
    <t>Gestión del riesgo</t>
  </si>
  <si>
    <t>Auditoría posterior al despacho de aduana</t>
  </si>
  <si>
    <t>Establecimiento y publicación de los plazos medios de levante</t>
  </si>
  <si>
    <t>Envíos urgentes</t>
  </si>
  <si>
    <t>Cooperación entre los organismos que intervienen en la frontera</t>
  </si>
  <si>
    <t>Aceptación de copias</t>
  </si>
  <si>
    <t>Utilización de las normas internacionales</t>
  </si>
  <si>
    <t>Ventanilla única</t>
  </si>
  <si>
    <t>Artículo</t>
  </si>
  <si>
    <t>Título</t>
  </si>
  <si>
    <t>Marco normativo y jurídico</t>
  </si>
  <si>
    <t>Procedimientos</t>
  </si>
  <si>
    <t>Marco institucional</t>
  </si>
  <si>
    <t>Recursos humanos y formación</t>
  </si>
  <si>
    <t>TIC</t>
  </si>
  <si>
    <t>Equipo e infraestructura</t>
  </si>
  <si>
    <t>Otras cuestiones</t>
  </si>
  <si>
    <t>Evaluación de las necesidades en materia de facilitación del comercio - Resumen</t>
  </si>
  <si>
    <t>Número</t>
  </si>
  <si>
    <t>Porcentaje</t>
  </si>
  <si>
    <t>Cumplimiento</t>
  </si>
  <si>
    <t>Plenamente</t>
  </si>
  <si>
    <t>Sustancialmente</t>
  </si>
  <si>
    <t>En parte</t>
  </si>
  <si>
    <t>Categoría</t>
  </si>
  <si>
    <t>Situación en cuanto a las categorías de trato especial y diferenciado:
Categoría A: medidas que podremos aplicar cuando entre en vigor el Acuerdo de la OMC sobre la Facilitación del Comercio.
Categoría B: medidas para cuya aplicación necesitaremos más tiempo.
Categoría C: medidas para cuya aplicación necesitaremos tiempo y asistencia técnica.</t>
  </si>
  <si>
    <t>Inmediatamente</t>
  </si>
  <si>
    <t>6 meses</t>
  </si>
  <si>
    <t>1 año</t>
  </si>
  <si>
    <t>3 años</t>
  </si>
  <si>
    <t>5 años</t>
  </si>
  <si>
    <t>Otro plazo</t>
  </si>
  <si>
    <t>El plazo que necesitamos para aplicar las medidas.</t>
  </si>
  <si>
    <t>Acciones necesarias</t>
  </si>
  <si>
    <t>Tecnología de la información y las comunicaciones</t>
  </si>
  <si>
    <t>1.1</t>
  </si>
  <si>
    <t>1.2</t>
  </si>
  <si>
    <t>1.3</t>
  </si>
  <si>
    <t>1.4</t>
  </si>
  <si>
    <t>5.1</t>
  </si>
  <si>
    <t>5.2</t>
  </si>
  <si>
    <t>5.3</t>
  </si>
  <si>
    <t>7.1</t>
  </si>
  <si>
    <t>10.1</t>
  </si>
  <si>
    <t>Resoluciones anticipadas</t>
  </si>
  <si>
    <t>Mercancías perecederas</t>
  </si>
  <si>
    <t>Cooperación aduanera</t>
  </si>
  <si>
    <t>Pago electrónico</t>
  </si>
  <si>
    <t>Plazo</t>
  </si>
  <si>
    <t>Separación entre el levante y la determinación definitiva de los derechos de aduana, impuestos, tasas y cargas</t>
  </si>
  <si>
    <t>El Proyecto de texto de negociación refundido contiene 45 medidas distintas. Este gráfico muestra el estado general de aplicación de las medidas propuestas.</t>
  </si>
  <si>
    <t>n/a</t>
  </si>
  <si>
    <r>
      <t>Para cada medida que no cumplimos, hemos identificado los tipos de acciones/modificaciones que tenemos que realizar o los recursos que tendremos que obtener para cumplirla. Este gráfico resume estos resultados por tipo de acción</t>
    </r>
    <r>
      <rPr>
        <i/>
        <sz val="11"/>
        <color indexed="17"/>
        <rFont val="Calibri"/>
        <family val="2"/>
      </rPr>
      <t xml:space="preserve"> (por ejemplo, x de las 45 medidas, o un x %, requieren acciones normativas y jurídicas; x de las 45 medidas, o un x %, requieren recursos humanos y formación).</t>
    </r>
  </si>
  <si>
    <r>
      <rPr>
        <b/>
        <sz val="11"/>
        <rFont val="Calibri"/>
        <family val="2"/>
      </rPr>
      <t>Instrucciones</t>
    </r>
    <r>
      <rPr>
        <sz val="11"/>
        <rFont val="Calibri"/>
        <family val="2"/>
      </rPr>
      <t xml:space="preserve">
Este fichero Excel contiene dos páginas: "InputData" y "PrintReport". 
</t>
    </r>
    <r>
      <rPr>
        <b/>
        <sz val="11"/>
        <color indexed="10"/>
        <rFont val="Calibri"/>
        <family val="2"/>
      </rPr>
      <t xml:space="preserve">No introduzca ningún cambio en la página titulada PrintReport. </t>
    </r>
    <r>
      <rPr>
        <sz val="11"/>
        <rFont val="Calibri"/>
        <family val="2"/>
      </rPr>
      <t xml:space="preserve">Esta página se ha configurado para calcular automáticamente los resultados en función de la información que introduzca usted en la página InputData.
</t>
    </r>
    <r>
      <rPr>
        <u val="single"/>
        <sz val="11"/>
        <rFont val="Calibri"/>
        <family val="2"/>
      </rPr>
      <t>Para introducir datos</t>
    </r>
    <r>
      <rPr>
        <sz val="11"/>
        <rFont val="Calibri"/>
        <family val="2"/>
      </rPr>
      <t xml:space="preserve">
Vaya a la página InputData.
Elija una de las opciones de la lista desplegable, cuando exista (es el caso de las columnas "¿Se cumple?", "Categoría" y "Plazo necesario").
Introduzca una "x" o cualquier otra letra en cada columna de la sección "Acciones necesarias" cuando su grupo de trabajo haya determinado que ese tipo de acción es necesaria para la medida. Si no hace falta ninguna acción, deje el espacio en blanco.
Por ejemplo, si considera usted que hacen falta una o varias acciones jurídicas/normativas para cumplir una medida, pero ninguna otra acción en relación con las demás categorías (Procedimientos, Marco institucional, Recursos humanos y formación, etc.), entonces introduzca una "x" en la columna "Marco normativo y jurídico" correspondiente a esa medida y deje las demás columnas en blanco.
</t>
    </r>
    <r>
      <rPr>
        <u val="single"/>
        <sz val="11"/>
        <rFont val="Calibri"/>
        <family val="2"/>
      </rPr>
      <t xml:space="preserve">Para imprimir el informe
</t>
    </r>
    <r>
      <rPr>
        <sz val="11"/>
        <rFont val="Calibri"/>
        <family val="2"/>
      </rPr>
      <t xml:space="preserve">Los parámetros de impresión están previamente establecidos en ambas páginas.
Vaya a la página InputData.
Seleccione "Print" (Imprimir).
Vaya a la página PrintReport.
Seleccione "Print" (Imprimir).
</t>
    </r>
    <r>
      <rPr>
        <sz val="11"/>
        <color theme="1"/>
        <rFont val="Calibri"/>
        <family val="2"/>
      </rPr>
      <t xml:space="preserve">
</t>
    </r>
    <r>
      <rPr>
        <u val="single"/>
        <sz val="11"/>
        <color indexed="8"/>
        <rFont val="Calibri"/>
        <family val="2"/>
      </rPr>
      <t xml:space="preserve">
</t>
    </r>
  </si>
  <si>
    <t>Formalidades y requisitos de documentación</t>
  </si>
  <si>
    <t>Mercancías rechazadas</t>
  </si>
  <si>
    <t>Notificaciones de controles o inspecciones reforzados</t>
  </si>
  <si>
    <t>Recurso a agentes de aduanas</t>
  </si>
  <si>
    <t>No aplica</t>
  </si>
  <si>
    <t>Oportunidad de formular observaciones e información antes de la entrada en vigor</t>
  </si>
  <si>
    <t>Procedimientos de recurso o de revisión</t>
  </si>
  <si>
    <t>Inspecciones previas a la expedición</t>
  </si>
  <si>
    <t>Procedimientos en frontera comunes y requisitos de documentación uniformes</t>
  </si>
  <si>
    <t>Admisión temporal de mercancías y perfeccionamiento activo y pasivo</t>
  </si>
  <si>
    <t xml:space="preserve">Publicación </t>
  </si>
  <si>
    <t>Medidas de facilitación del comercio para los operadores autorizados</t>
  </si>
  <si>
    <t>Libertad de transito</t>
  </si>
  <si>
    <t xml:space="preserve">Plazo necesario </t>
  </si>
  <si>
    <t>Disciplinas generales en materia de derechos y cargas establecidos sobre la importación y la exportación o en conexión con ellas</t>
  </si>
  <si>
    <t>¿Se cumple?
(Escoja uno)</t>
  </si>
  <si>
    <t>Categoría
(Escoja una)</t>
  </si>
  <si>
    <t>Disciplinas especificas en materia de derechos y cargas de tramitación aduanera establecidos sobre la importación y la exportación o en conexión con ellas</t>
  </si>
  <si>
    <t>Traslado de mercancías destinadas a la importación bajo control aduanero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</si>
</sst>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5">
    <font>
      <sz val="11"/>
      <color theme="1"/>
      <name val="Calibri"/>
      <family val="2"/>
    </font>
    <font>
      <sz val="11"/>
      <color indexed="8"/>
      <name val="Calibri"/>
      <family val="2"/>
    </font>
    <font>
      <u val="single"/>
      <sz val="11"/>
      <color indexed="8"/>
      <name val="Calibri"/>
      <family val="2"/>
    </font>
    <font>
      <i/>
      <sz val="11"/>
      <color indexed="17"/>
      <name val="Calibri"/>
      <family val="2"/>
    </font>
    <font>
      <sz val="11"/>
      <name val="Calibri"/>
      <family val="2"/>
    </font>
    <font>
      <b/>
      <sz val="11"/>
      <name val="Calibri"/>
      <family val="2"/>
    </font>
    <font>
      <u val="single"/>
      <sz val="11"/>
      <name val="Calibri"/>
      <family val="2"/>
    </font>
    <font>
      <b/>
      <sz val="11"/>
      <color indexed="10"/>
      <name val="Calibri"/>
      <family val="2"/>
    </font>
    <font>
      <b/>
      <sz val="11"/>
      <color indexed="8"/>
      <name val="Calibri"/>
      <family val="2"/>
    </font>
    <font>
      <i/>
      <sz val="11"/>
      <color indexed="8"/>
      <name val="Calibri"/>
      <family val="2"/>
    </font>
    <font>
      <b/>
      <sz val="10"/>
      <color indexed="8"/>
      <name val="Calibri"/>
      <family val="2"/>
    </font>
    <font>
      <i/>
      <sz val="11"/>
      <name val="Calibri"/>
      <family val="2"/>
    </font>
    <font>
      <sz val="9"/>
      <name val="Verdana"/>
      <family val="2"/>
    </font>
    <font>
      <b/>
      <sz val="9"/>
      <name val="Verdana"/>
      <family val="2"/>
    </font>
    <font>
      <sz val="9"/>
      <color indexed="8"/>
      <name val="Verdana"/>
      <family val="2"/>
    </font>
    <font>
      <b/>
      <sz val="11"/>
      <color indexed="4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0"/>
      <color indexed="8"/>
      <name val="Calibri"/>
      <family val="0"/>
    </font>
    <font>
      <b/>
      <sz val="12"/>
      <color indexed="8"/>
      <name val="Calibri"/>
      <family val="0"/>
    </font>
    <font>
      <sz val="9.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0"/>
      <color theme="1"/>
      <name val="Calibri"/>
      <family val="2"/>
    </font>
    <font>
      <sz val="9"/>
      <color theme="1"/>
      <name val="Verdana"/>
      <family val="2"/>
    </font>
    <font>
      <b/>
      <sz val="11"/>
      <color theme="8"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00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top/>
      <bottom style="thin"/>
    </border>
    <border>
      <left style="thin"/>
      <right style="thin"/>
      <top/>
      <bottom style="thin"/>
    </border>
    <border>
      <left style="thin"/>
      <right style="thin"/>
      <top style="thin"/>
      <bottom style="thin"/>
    </border>
    <border>
      <left style="thin"/>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7">
    <xf numFmtId="0" fontId="0" fillId="0" borderId="0" xfId="0" applyFont="1" applyAlignment="1">
      <alignment/>
    </xf>
    <xf numFmtId="0" fontId="0" fillId="0" borderId="0" xfId="0" applyAlignment="1">
      <alignment horizontal="center"/>
    </xf>
    <xf numFmtId="0" fontId="49" fillId="33" borderId="0" xfId="0" applyFont="1" applyFill="1" applyAlignment="1">
      <alignment horizontal="center"/>
    </xf>
    <xf numFmtId="0" fontId="0" fillId="33" borderId="0" xfId="0" applyFill="1" applyAlignment="1">
      <alignment/>
    </xf>
    <xf numFmtId="9" fontId="0" fillId="33" borderId="0" xfId="0" applyNumberFormat="1" applyFill="1" applyAlignment="1">
      <alignment/>
    </xf>
    <xf numFmtId="0" fontId="0" fillId="0" borderId="0" xfId="0" applyFill="1" applyAlignment="1">
      <alignment/>
    </xf>
    <xf numFmtId="9" fontId="0" fillId="0" borderId="0" xfId="0" applyNumberFormat="1" applyFill="1" applyAlignment="1">
      <alignment/>
    </xf>
    <xf numFmtId="0" fontId="49" fillId="0" borderId="0" xfId="0" applyFont="1" applyFill="1" applyAlignment="1">
      <alignment/>
    </xf>
    <xf numFmtId="0" fontId="49" fillId="0" borderId="0" xfId="0" applyFont="1" applyAlignment="1">
      <alignment horizontal="center" vertical="center"/>
    </xf>
    <xf numFmtId="0" fontId="49" fillId="34" borderId="0" xfId="0" applyFont="1" applyFill="1" applyAlignment="1">
      <alignment/>
    </xf>
    <xf numFmtId="0" fontId="0" fillId="34" borderId="0" xfId="0" applyFill="1" applyAlignment="1">
      <alignment/>
    </xf>
    <xf numFmtId="0" fontId="51" fillId="0" borderId="0" xfId="0" applyFont="1" applyAlignment="1">
      <alignment/>
    </xf>
    <xf numFmtId="0" fontId="51" fillId="34" borderId="0" xfId="0" applyFont="1" applyFill="1" applyAlignment="1">
      <alignment/>
    </xf>
    <xf numFmtId="0" fontId="49" fillId="33" borderId="0" xfId="0" applyFont="1" applyFill="1" applyAlignment="1">
      <alignment/>
    </xf>
    <xf numFmtId="0" fontId="0" fillId="33" borderId="0" xfId="0" applyFill="1" applyAlignment="1">
      <alignment horizontal="left" wrapText="1"/>
    </xf>
    <xf numFmtId="0" fontId="0" fillId="0" borderId="0" xfId="0" applyAlignment="1">
      <alignment wrapText="1"/>
    </xf>
    <xf numFmtId="0" fontId="0" fillId="33" borderId="0" xfId="0" applyFill="1" applyAlignment="1">
      <alignment horizontal="left"/>
    </xf>
    <xf numFmtId="0" fontId="0" fillId="33" borderId="0" xfId="0" applyFill="1" applyAlignment="1">
      <alignment horizontal="left" vertical="top" wrapText="1"/>
    </xf>
    <xf numFmtId="9" fontId="0" fillId="0" borderId="0" xfId="0" applyNumberFormat="1" applyAlignment="1">
      <alignment/>
    </xf>
    <xf numFmtId="0" fontId="52" fillId="0" borderId="0" xfId="0" applyFont="1" applyAlignment="1">
      <alignment horizontal="center"/>
    </xf>
    <xf numFmtId="0" fontId="12" fillId="35" borderId="0" xfId="0" applyFont="1" applyFill="1" applyAlignment="1">
      <alignment horizontal="center"/>
    </xf>
    <xf numFmtId="0" fontId="12" fillId="35" borderId="0" xfId="0" applyFont="1" applyFill="1" applyAlignment="1">
      <alignment/>
    </xf>
    <xf numFmtId="0" fontId="53" fillId="0" borderId="10" xfId="0" applyFont="1" applyBorder="1" applyAlignment="1">
      <alignment/>
    </xf>
    <xf numFmtId="0" fontId="53" fillId="0" borderId="0" xfId="0" applyFont="1" applyAlignment="1">
      <alignment/>
    </xf>
    <xf numFmtId="0" fontId="12" fillId="35" borderId="11" xfId="0" applyFont="1" applyFill="1" applyBorder="1" applyAlignment="1">
      <alignment horizontal="center"/>
    </xf>
    <xf numFmtId="0" fontId="53" fillId="0" borderId="11" xfId="0" applyFont="1" applyBorder="1" applyAlignment="1">
      <alignment/>
    </xf>
    <xf numFmtId="0" fontId="53" fillId="0" borderId="12" xfId="0" applyFont="1" applyBorder="1" applyAlignment="1">
      <alignment horizontal="left" vertical="center"/>
    </xf>
    <xf numFmtId="0" fontId="53" fillId="0" borderId="0" xfId="0" applyFont="1" applyAlignment="1">
      <alignment horizontal="left" vertical="center" wrapText="1"/>
    </xf>
    <xf numFmtId="0" fontId="53" fillId="0" borderId="12" xfId="0" applyFont="1" applyBorder="1" applyAlignment="1">
      <alignment vertical="center"/>
    </xf>
    <xf numFmtId="0" fontId="53" fillId="0" borderId="12" xfId="0" applyFont="1" applyBorder="1" applyAlignment="1">
      <alignment horizontal="center" vertical="center"/>
    </xf>
    <xf numFmtId="0" fontId="53" fillId="0" borderId="13" xfId="0" applyFont="1" applyBorder="1" applyAlignment="1">
      <alignment horizontal="left" vertical="center"/>
    </xf>
    <xf numFmtId="0" fontId="53" fillId="0" borderId="0" xfId="0" applyFont="1" applyAlignment="1">
      <alignment horizontal="left" wrapText="1"/>
    </xf>
    <xf numFmtId="0" fontId="53" fillId="0" borderId="12" xfId="0" applyFont="1" applyBorder="1" applyAlignment="1">
      <alignment/>
    </xf>
    <xf numFmtId="0" fontId="53" fillId="0" borderId="12" xfId="0" applyFont="1" applyBorder="1" applyAlignment="1">
      <alignment horizontal="center"/>
    </xf>
    <xf numFmtId="0" fontId="53" fillId="0" borderId="13" xfId="0" applyFont="1" applyBorder="1" applyAlignment="1">
      <alignment horizontal="center"/>
    </xf>
    <xf numFmtId="0" fontId="53" fillId="0" borderId="13" xfId="0" applyFont="1" applyBorder="1" applyAlignment="1">
      <alignment horizontal="left" vertical="top"/>
    </xf>
    <xf numFmtId="0" fontId="53" fillId="0" borderId="13" xfId="0" applyFont="1" applyBorder="1" applyAlignment="1">
      <alignment horizontal="left" vertical="top" wrapText="1"/>
    </xf>
    <xf numFmtId="0" fontId="53" fillId="0" borderId="13" xfId="0" applyFont="1" applyBorder="1" applyAlignment="1">
      <alignment/>
    </xf>
    <xf numFmtId="0" fontId="53" fillId="0" borderId="0" xfId="0" applyFont="1" applyAlignment="1">
      <alignment horizontal="left" vertical="top" wrapText="1"/>
    </xf>
    <xf numFmtId="0" fontId="53" fillId="0" borderId="0" xfId="0" applyFont="1" applyAlignment="1">
      <alignment wrapText="1"/>
    </xf>
    <xf numFmtId="0" fontId="53" fillId="0" borderId="13" xfId="0" applyFont="1" applyBorder="1" applyAlignment="1">
      <alignment horizontal="center" vertical="center"/>
    </xf>
    <xf numFmtId="0" fontId="53" fillId="0" borderId="12" xfId="0" applyFont="1" applyBorder="1" applyAlignment="1">
      <alignment horizontal="left" vertical="top"/>
    </xf>
    <xf numFmtId="0" fontId="53" fillId="0" borderId="12" xfId="0" applyFont="1" applyBorder="1" applyAlignment="1">
      <alignment horizontal="left" vertical="top" wrapText="1"/>
    </xf>
    <xf numFmtId="0" fontId="53" fillId="0" borderId="13" xfId="0" applyFont="1" applyFill="1" applyBorder="1" applyAlignment="1">
      <alignment horizontal="left" vertical="center" wrapText="1"/>
    </xf>
    <xf numFmtId="0" fontId="53" fillId="0" borderId="0" xfId="0" applyFont="1" applyAlignment="1">
      <alignment horizontal="center"/>
    </xf>
    <xf numFmtId="0" fontId="53" fillId="0" borderId="13" xfId="0" applyFont="1" applyBorder="1" applyAlignment="1">
      <alignment horizontal="left" vertical="center" wrapText="1"/>
    </xf>
    <xf numFmtId="0" fontId="12" fillId="35" borderId="11" xfId="0" applyFont="1" applyFill="1" applyBorder="1" applyAlignment="1">
      <alignment horizontal="center" vertical="center" wrapText="1"/>
    </xf>
    <xf numFmtId="0" fontId="12" fillId="35" borderId="14" xfId="0" applyFont="1" applyFill="1" applyBorder="1" applyAlignment="1">
      <alignment horizontal="center" vertical="center" wrapText="1"/>
    </xf>
    <xf numFmtId="0" fontId="53" fillId="0" borderId="0" xfId="0" applyFont="1" applyAlignment="1">
      <alignment vertical="center"/>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13" fillId="35" borderId="23" xfId="0" applyFont="1" applyFill="1" applyBorder="1" applyAlignment="1">
      <alignment horizontal="center"/>
    </xf>
    <xf numFmtId="0" fontId="13" fillId="35" borderId="11" xfId="0" applyFont="1" applyFill="1" applyBorder="1" applyAlignment="1">
      <alignment horizontal="center"/>
    </xf>
    <xf numFmtId="0" fontId="13" fillId="35" borderId="24" xfId="0" applyFont="1" applyFill="1" applyBorder="1" applyAlignment="1">
      <alignment horizontal="center"/>
    </xf>
    <xf numFmtId="0" fontId="54" fillId="0" borderId="0" xfId="0" applyFont="1" applyAlignment="1">
      <alignment horizontal="center" vertical="center"/>
    </xf>
    <xf numFmtId="0" fontId="51" fillId="0" borderId="0" xfId="0" applyFont="1" applyFill="1" applyAlignment="1">
      <alignment vertical="top" wrapText="1"/>
    </xf>
    <xf numFmtId="0" fontId="51" fillId="0" borderId="0" xfId="0" applyFont="1" applyAlignment="1">
      <alignment vertical="top" wrapText="1"/>
    </xf>
    <xf numFmtId="0" fontId="11" fillId="0" borderId="0" xfId="0" applyFont="1" applyAlignment="1">
      <alignment vertical="top" wrapText="1"/>
    </xf>
    <xf numFmtId="0" fontId="4" fillId="0" borderId="0" xfId="0" applyFont="1" applyAlignment="1">
      <alignment vertical="top"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left style="thin">
          <color rgb="FF9C0006"/>
        </left>
        <right style="thin">
          <color rgb="FF9C0006"/>
        </right>
        <top style="thin">
          <color rgb="FF9C0006"/>
        </top>
        <bottom style="thin">
          <color rgb="FF9C0006"/>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Nivel de cumplimiento de las medidas</a:t>
            </a:r>
          </a:p>
        </c:rich>
      </c:tx>
      <c:layout>
        <c:manualLayout>
          <c:xMode val="factor"/>
          <c:yMode val="factor"/>
          <c:x val="-0.00275"/>
          <c:y val="-0.0055"/>
        </c:manualLayout>
      </c:layout>
      <c:spPr>
        <a:noFill/>
        <a:ln w="3175">
          <a:noFill/>
        </a:ln>
      </c:spPr>
    </c:title>
    <c:plotArea>
      <c:layout>
        <c:manualLayout>
          <c:xMode val="edge"/>
          <c:yMode val="edge"/>
          <c:x val="0.178"/>
          <c:y val="0.2775"/>
          <c:w val="0.3185"/>
          <c:h val="0.604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dLblPos val="bestFit"/>
            <c:showLegendKey val="0"/>
            <c:showVal val="1"/>
            <c:showBubbleSize val="0"/>
            <c:showCatName val="0"/>
            <c:showSerName val="0"/>
            <c:showLeaderLines val="1"/>
            <c:showPercent val="0"/>
          </c:dLbls>
          <c:cat>
            <c:strRef>
              <c:f>PrintReport!$A$5:$A$9</c:f>
              <c:strCache/>
            </c:strRef>
          </c:cat>
          <c:val>
            <c:numRef>
              <c:f>PrintReport!$B$5:$B$9</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dLblPos val="bestFit"/>
            <c:showLegendKey val="0"/>
            <c:showVal val="1"/>
            <c:showBubbleSize val="0"/>
            <c:showCatName val="0"/>
            <c:showSerName val="0"/>
            <c:showLeaderLines val="1"/>
            <c:showPercent val="0"/>
          </c:dLbls>
          <c:cat>
            <c:strRef>
              <c:f>PrintReport!$A$5:$A$9</c:f>
              <c:strCache/>
            </c:strRef>
          </c:cat>
          <c:val>
            <c:numRef>
              <c:f>PrintReport!$C$5:$C$9</c:f>
              <c:numCache/>
            </c:numRef>
          </c:val>
        </c:ser>
      </c:pieChart>
      <c:spPr>
        <a:noFill/>
        <a:ln>
          <a:noFill/>
        </a:ln>
      </c:spPr>
    </c:plotArea>
    <c:legend>
      <c:legendPos val="r"/>
      <c:layout>
        <c:manualLayout>
          <c:xMode val="edge"/>
          <c:yMode val="edge"/>
          <c:x val="0.6495"/>
          <c:y val="0.254"/>
          <c:w val="0.319"/>
          <c:h val="0.643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Categorías de aplicación</a:t>
            </a:r>
          </a:p>
        </c:rich>
      </c:tx>
      <c:layout>
        <c:manualLayout>
          <c:xMode val="factor"/>
          <c:yMode val="factor"/>
          <c:x val="-0.00275"/>
          <c:y val="-0.0055"/>
        </c:manualLayout>
      </c:layout>
      <c:spPr>
        <a:noFill/>
        <a:ln w="3175">
          <a:noFill/>
        </a:ln>
      </c:spPr>
    </c:title>
    <c:plotArea>
      <c:layout>
        <c:manualLayout>
          <c:xMode val="edge"/>
          <c:yMode val="edge"/>
          <c:x val="0.284"/>
          <c:y val="0.2785"/>
          <c:w val="0.31575"/>
          <c:h val="0.603"/>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dLblPos val="bestFit"/>
            <c:showLegendKey val="0"/>
            <c:showVal val="1"/>
            <c:showBubbleSize val="0"/>
            <c:showCatName val="0"/>
            <c:showSerName val="0"/>
            <c:showLeaderLines val="0"/>
            <c:showPercent val="0"/>
          </c:dLbls>
          <c:cat>
            <c:strRef>
              <c:f>PrintReport!$A$20:$A$22</c:f>
              <c:strCache/>
            </c:strRef>
          </c:cat>
          <c:val>
            <c:numRef>
              <c:f>PrintReport!$B$20:$B$22</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cat>
            <c:strRef>
              <c:f>PrintReport!$A$20:$A$22</c:f>
              <c:strCache/>
            </c:strRef>
          </c:cat>
          <c:val>
            <c:numRef>
              <c:f>PrintReport!$C$20:$C$22</c:f>
              <c:numCache/>
            </c:numRef>
          </c:val>
        </c:ser>
      </c:pieChart>
      <c:spPr>
        <a:noFill/>
        <a:ln>
          <a:noFill/>
        </a:ln>
      </c:spPr>
    </c:plotArea>
    <c:legend>
      <c:legendPos val="r"/>
      <c:layout>
        <c:manualLayout>
          <c:xMode val="edge"/>
          <c:yMode val="edge"/>
          <c:x val="0.8945"/>
          <c:y val="0.375"/>
          <c:w val="0.08825"/>
          <c:h val="0.385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Plazo necesario para la aplicación</a:t>
            </a:r>
          </a:p>
        </c:rich>
      </c:tx>
      <c:layout>
        <c:manualLayout>
          <c:xMode val="factor"/>
          <c:yMode val="factor"/>
          <c:x val="-0.00275"/>
          <c:y val="-0.005"/>
        </c:manualLayout>
      </c:layout>
      <c:spPr>
        <a:noFill/>
        <a:ln w="3175">
          <a:noFill/>
        </a:ln>
      </c:spPr>
    </c:title>
    <c:plotArea>
      <c:layout>
        <c:manualLayout>
          <c:xMode val="edge"/>
          <c:yMode val="edge"/>
          <c:x val="0.12275"/>
          <c:y val="0.20275"/>
          <c:w val="0.43025"/>
          <c:h val="0.744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dLblPos val="ctr"/>
            <c:showLegendKey val="0"/>
            <c:showVal val="1"/>
            <c:showBubbleSize val="0"/>
            <c:showCatName val="0"/>
            <c:showSerName val="0"/>
            <c:showLeaderLines val="1"/>
            <c:showPercent val="0"/>
          </c:dLbls>
          <c:cat>
            <c:strRef>
              <c:f>PrintReport!$A$37:$A$42</c:f>
              <c:strCache/>
            </c:strRef>
          </c:cat>
          <c:val>
            <c:numRef>
              <c:f>PrintReport!$B$37:$B$42</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cat>
            <c:strRef>
              <c:f>PrintReport!$A$38:$A$42</c:f>
              <c:strCache/>
            </c:strRef>
          </c:cat>
          <c:val>
            <c:numRef>
              <c:f>PrintReport!$C$38:$C$42</c:f>
              <c:numCache/>
            </c:numRef>
          </c:val>
        </c:ser>
      </c:pieChart>
      <c:spPr>
        <a:noFill/>
        <a:ln>
          <a:noFill/>
        </a:ln>
      </c:spPr>
    </c:plotArea>
    <c:legend>
      <c:legendPos val="r"/>
      <c:layout>
        <c:manualLayout>
          <c:xMode val="edge"/>
          <c:yMode val="edge"/>
          <c:x val="0.64375"/>
          <c:y val="0.22175"/>
          <c:w val="0.319"/>
          <c:h val="0.704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Tipos de acciones necesarias</a:t>
            </a:r>
          </a:p>
        </c:rich>
      </c:tx>
      <c:layout>
        <c:manualLayout>
          <c:xMode val="factor"/>
          <c:yMode val="factor"/>
          <c:x val="-0.00275"/>
          <c:y val="-0.01325"/>
        </c:manualLayout>
      </c:layout>
      <c:spPr>
        <a:noFill/>
        <a:ln w="3175">
          <a:noFill/>
        </a:ln>
      </c:spPr>
    </c:title>
    <c:plotArea>
      <c:layout>
        <c:manualLayout>
          <c:xMode val="edge"/>
          <c:yMode val="edge"/>
          <c:x val="0.02475"/>
          <c:y val="0.313"/>
          <c:w val="0.56725"/>
          <c:h val="0.436"/>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numFmt formatCode="General" sourceLinked="1"/>
            <c:spPr>
              <a:noFill/>
              <a:ln w="3175">
                <a:noFill/>
              </a:ln>
            </c:spPr>
            <c:dLblPos val="ctr"/>
            <c:showLegendKey val="0"/>
            <c:showVal val="1"/>
            <c:showBubbleSize val="0"/>
            <c:showCatName val="0"/>
            <c:showSerName val="0"/>
            <c:showLeaderLines val="1"/>
            <c:showPercent val="0"/>
          </c:dLbls>
          <c:cat>
            <c:strRef>
              <c:f>PrintReport!$A$52:$A$58</c:f>
              <c:strCache/>
            </c:strRef>
          </c:cat>
          <c:val>
            <c:numRef>
              <c:f>PrintReport!$B$52:$B$58</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cat>
            <c:strRef>
              <c:f>PrintReport!$A$52:$A$58</c:f>
              <c:strCache/>
            </c:strRef>
          </c:cat>
          <c:val>
            <c:numRef>
              <c:f>PrintReport!$C$52:$C$58</c:f>
              <c:numCache/>
            </c:numRef>
          </c:val>
        </c:ser>
      </c:pieChart>
      <c:spPr>
        <a:noFill/>
        <a:ln>
          <a:noFill/>
        </a:ln>
      </c:spPr>
    </c:plotArea>
    <c:legend>
      <c:legendPos val="r"/>
      <c:layout>
        <c:manualLayout>
          <c:xMode val="edge"/>
          <c:yMode val="edge"/>
          <c:x val="0.6125"/>
          <c:y val="0.1425"/>
          <c:w val="0.376"/>
          <c:h val="0.756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2</xdr:row>
      <xdr:rowOff>19050</xdr:rowOff>
    </xdr:from>
    <xdr:to>
      <xdr:col>8</xdr:col>
      <xdr:colOff>476250</xdr:colOff>
      <xdr:row>11</xdr:row>
      <xdr:rowOff>152400</xdr:rowOff>
    </xdr:to>
    <xdr:graphicFrame>
      <xdr:nvGraphicFramePr>
        <xdr:cNvPr id="1" name="Chart 2"/>
        <xdr:cNvGraphicFramePr/>
      </xdr:nvGraphicFramePr>
      <xdr:xfrm>
        <a:off x="2381250" y="400050"/>
        <a:ext cx="3429000" cy="1847850"/>
      </xdr:xfrm>
      <a:graphic>
        <a:graphicData uri="http://schemas.openxmlformats.org/drawingml/2006/chart">
          <c:chart xmlns:c="http://schemas.openxmlformats.org/drawingml/2006/chart" r:id="rId1"/>
        </a:graphicData>
      </a:graphic>
    </xdr:graphicFrame>
    <xdr:clientData/>
  </xdr:twoCellAnchor>
  <xdr:twoCellAnchor>
    <xdr:from>
      <xdr:col>3</xdr:col>
      <xdr:colOff>95250</xdr:colOff>
      <xdr:row>17</xdr:row>
      <xdr:rowOff>19050</xdr:rowOff>
    </xdr:from>
    <xdr:to>
      <xdr:col>8</xdr:col>
      <xdr:colOff>476250</xdr:colOff>
      <xdr:row>26</xdr:row>
      <xdr:rowOff>142875</xdr:rowOff>
    </xdr:to>
    <xdr:graphicFrame>
      <xdr:nvGraphicFramePr>
        <xdr:cNvPr id="2" name="Chart 3"/>
        <xdr:cNvGraphicFramePr/>
      </xdr:nvGraphicFramePr>
      <xdr:xfrm>
        <a:off x="2381250" y="3257550"/>
        <a:ext cx="3429000" cy="1838325"/>
      </xdr:xfrm>
      <a:graphic>
        <a:graphicData uri="http://schemas.openxmlformats.org/drawingml/2006/chart">
          <c:chart xmlns:c="http://schemas.openxmlformats.org/drawingml/2006/chart" r:id="rId2"/>
        </a:graphicData>
      </a:graphic>
    </xdr:graphicFrame>
    <xdr:clientData/>
  </xdr:twoCellAnchor>
  <xdr:twoCellAnchor>
    <xdr:from>
      <xdr:col>3</xdr:col>
      <xdr:colOff>95250</xdr:colOff>
      <xdr:row>34</xdr:row>
      <xdr:rowOff>9525</xdr:rowOff>
    </xdr:from>
    <xdr:to>
      <xdr:col>8</xdr:col>
      <xdr:colOff>476250</xdr:colOff>
      <xdr:row>44</xdr:row>
      <xdr:rowOff>123825</xdr:rowOff>
    </xdr:to>
    <xdr:graphicFrame>
      <xdr:nvGraphicFramePr>
        <xdr:cNvPr id="3" name="Chart 4"/>
        <xdr:cNvGraphicFramePr/>
      </xdr:nvGraphicFramePr>
      <xdr:xfrm>
        <a:off x="2381250" y="6486525"/>
        <a:ext cx="3429000" cy="2019300"/>
      </xdr:xfrm>
      <a:graphic>
        <a:graphicData uri="http://schemas.openxmlformats.org/drawingml/2006/chart">
          <c:chart xmlns:c="http://schemas.openxmlformats.org/drawingml/2006/chart" r:id="rId3"/>
        </a:graphicData>
      </a:graphic>
    </xdr:graphicFrame>
    <xdr:clientData/>
  </xdr:twoCellAnchor>
  <xdr:twoCellAnchor>
    <xdr:from>
      <xdr:col>3</xdr:col>
      <xdr:colOff>95250</xdr:colOff>
      <xdr:row>49</xdr:row>
      <xdr:rowOff>9525</xdr:rowOff>
    </xdr:from>
    <xdr:to>
      <xdr:col>8</xdr:col>
      <xdr:colOff>476250</xdr:colOff>
      <xdr:row>66</xdr:row>
      <xdr:rowOff>57150</xdr:rowOff>
    </xdr:to>
    <xdr:graphicFrame>
      <xdr:nvGraphicFramePr>
        <xdr:cNvPr id="4" name="Chart 6"/>
        <xdr:cNvGraphicFramePr/>
      </xdr:nvGraphicFramePr>
      <xdr:xfrm>
        <a:off x="2381250" y="9344025"/>
        <a:ext cx="3429000" cy="4429125"/>
      </xdr:xfrm>
      <a:graphic>
        <a:graphicData uri="http://schemas.openxmlformats.org/drawingml/2006/chart">
          <c:chart xmlns:c="http://schemas.openxmlformats.org/drawingml/2006/chart" r:id="rId4"/>
        </a:graphicData>
      </a:graphic>
    </xdr:graphicFrame>
    <xdr:clientData/>
  </xdr:twoCellAnchor>
</xdr:wsDr>
</file>

<file path=xl/tables/table1.xml><?xml version="1.0" encoding="utf-8"?>
<table xmlns="http://schemas.openxmlformats.org/spreadsheetml/2006/main" id="1" name="Table1" displayName="Table1" ref="A2:L38" comment="" totalsRowShown="0">
  <tableColumns count="12">
    <tableColumn id="1" name="Artículo"/>
    <tableColumn id="2" name="Título"/>
    <tableColumn id="3" name="¿Se cumple?_x000A_(Escoja uno)"/>
    <tableColumn id="4" name="Categoría_x000A_(Escoja una)"/>
    <tableColumn id="13" name="Plazo necesario "/>
    <tableColumn id="6" name="Marco normativo y jurídico"/>
    <tableColumn id="7" name="Procedimientos"/>
    <tableColumn id="8" name="Marco institucional"/>
    <tableColumn id="9" name="Recursos humanos y formación"/>
    <tableColumn id="10" name="TIC"/>
    <tableColumn id="11" name="Equipo e infraestructura"/>
    <tableColumn id="12" name="Otras cuestiones"/>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33"/>
  <sheetViews>
    <sheetView zoomScalePageLayoutView="0" workbookViewId="0" topLeftCell="A1">
      <selection activeCell="O12" sqref="O12"/>
    </sheetView>
  </sheetViews>
  <sheetFormatPr defaultColWidth="9.140625" defaultRowHeight="15"/>
  <sheetData>
    <row r="1" ht="15.75" thickBot="1"/>
    <row r="2" spans="1:9" ht="15">
      <c r="A2" s="49" t="s">
        <v>67</v>
      </c>
      <c r="B2" s="50"/>
      <c r="C2" s="50"/>
      <c r="D2" s="50"/>
      <c r="E2" s="50"/>
      <c r="F2" s="50"/>
      <c r="G2" s="50"/>
      <c r="H2" s="50"/>
      <c r="I2" s="51"/>
    </row>
    <row r="3" spans="1:9" ht="15">
      <c r="A3" s="52"/>
      <c r="B3" s="53"/>
      <c r="C3" s="53"/>
      <c r="D3" s="53"/>
      <c r="E3" s="53"/>
      <c r="F3" s="53"/>
      <c r="G3" s="53"/>
      <c r="H3" s="53"/>
      <c r="I3" s="54"/>
    </row>
    <row r="4" spans="1:9" ht="15">
      <c r="A4" s="52"/>
      <c r="B4" s="53"/>
      <c r="C4" s="53"/>
      <c r="D4" s="53"/>
      <c r="E4" s="53"/>
      <c r="F4" s="53"/>
      <c r="G4" s="53"/>
      <c r="H4" s="53"/>
      <c r="I4" s="54"/>
    </row>
    <row r="5" spans="1:9" ht="15">
      <c r="A5" s="52"/>
      <c r="B5" s="53"/>
      <c r="C5" s="53"/>
      <c r="D5" s="53"/>
      <c r="E5" s="53"/>
      <c r="F5" s="53"/>
      <c r="G5" s="53"/>
      <c r="H5" s="53"/>
      <c r="I5" s="54"/>
    </row>
    <row r="6" spans="1:9" ht="15">
      <c r="A6" s="52"/>
      <c r="B6" s="53"/>
      <c r="C6" s="53"/>
      <c r="D6" s="53"/>
      <c r="E6" s="53"/>
      <c r="F6" s="53"/>
      <c r="G6" s="53"/>
      <c r="H6" s="53"/>
      <c r="I6" s="54"/>
    </row>
    <row r="7" spans="1:9" ht="15">
      <c r="A7" s="52"/>
      <c r="B7" s="53"/>
      <c r="C7" s="53"/>
      <c r="D7" s="53"/>
      <c r="E7" s="53"/>
      <c r="F7" s="53"/>
      <c r="G7" s="53"/>
      <c r="H7" s="53"/>
      <c r="I7" s="54"/>
    </row>
    <row r="8" spans="1:9" ht="15">
      <c r="A8" s="52"/>
      <c r="B8" s="53"/>
      <c r="C8" s="53"/>
      <c r="D8" s="53"/>
      <c r="E8" s="53"/>
      <c r="F8" s="53"/>
      <c r="G8" s="53"/>
      <c r="H8" s="53"/>
      <c r="I8" s="54"/>
    </row>
    <row r="9" spans="1:9" ht="15">
      <c r="A9" s="52"/>
      <c r="B9" s="53"/>
      <c r="C9" s="53"/>
      <c r="D9" s="53"/>
      <c r="E9" s="53"/>
      <c r="F9" s="53"/>
      <c r="G9" s="53"/>
      <c r="H9" s="53"/>
      <c r="I9" s="54"/>
    </row>
    <row r="10" spans="1:9" ht="15">
      <c r="A10" s="52"/>
      <c r="B10" s="53"/>
      <c r="C10" s="53"/>
      <c r="D10" s="53"/>
      <c r="E10" s="53"/>
      <c r="F10" s="53"/>
      <c r="G10" s="53"/>
      <c r="H10" s="53"/>
      <c r="I10" s="54"/>
    </row>
    <row r="11" spans="1:9" ht="15">
      <c r="A11" s="52"/>
      <c r="B11" s="53"/>
      <c r="C11" s="53"/>
      <c r="D11" s="53"/>
      <c r="E11" s="53"/>
      <c r="F11" s="53"/>
      <c r="G11" s="53"/>
      <c r="H11" s="53"/>
      <c r="I11" s="54"/>
    </row>
    <row r="12" spans="1:9" ht="15">
      <c r="A12" s="52"/>
      <c r="B12" s="53"/>
      <c r="C12" s="53"/>
      <c r="D12" s="53"/>
      <c r="E12" s="53"/>
      <c r="F12" s="53"/>
      <c r="G12" s="53"/>
      <c r="H12" s="53"/>
      <c r="I12" s="54"/>
    </row>
    <row r="13" spans="1:9" ht="15">
      <c r="A13" s="52"/>
      <c r="B13" s="53"/>
      <c r="C13" s="53"/>
      <c r="D13" s="53"/>
      <c r="E13" s="53"/>
      <c r="F13" s="53"/>
      <c r="G13" s="53"/>
      <c r="H13" s="53"/>
      <c r="I13" s="54"/>
    </row>
    <row r="14" spans="1:9" ht="15">
      <c r="A14" s="52"/>
      <c r="B14" s="53"/>
      <c r="C14" s="53"/>
      <c r="D14" s="53"/>
      <c r="E14" s="53"/>
      <c r="F14" s="53"/>
      <c r="G14" s="53"/>
      <c r="H14" s="53"/>
      <c r="I14" s="54"/>
    </row>
    <row r="15" spans="1:9" ht="15">
      <c r="A15" s="52"/>
      <c r="B15" s="53"/>
      <c r="C15" s="53"/>
      <c r="D15" s="53"/>
      <c r="E15" s="53"/>
      <c r="F15" s="53"/>
      <c r="G15" s="53"/>
      <c r="H15" s="53"/>
      <c r="I15" s="54"/>
    </row>
    <row r="16" spans="1:9" ht="15">
      <c r="A16" s="52"/>
      <c r="B16" s="53"/>
      <c r="C16" s="53"/>
      <c r="D16" s="53"/>
      <c r="E16" s="53"/>
      <c r="F16" s="53"/>
      <c r="G16" s="53"/>
      <c r="H16" s="53"/>
      <c r="I16" s="54"/>
    </row>
    <row r="17" spans="1:9" ht="15">
      <c r="A17" s="52"/>
      <c r="B17" s="53"/>
      <c r="C17" s="53"/>
      <c r="D17" s="53"/>
      <c r="E17" s="53"/>
      <c r="F17" s="53"/>
      <c r="G17" s="53"/>
      <c r="H17" s="53"/>
      <c r="I17" s="54"/>
    </row>
    <row r="18" spans="1:9" ht="15">
      <c r="A18" s="52"/>
      <c r="B18" s="53"/>
      <c r="C18" s="53"/>
      <c r="D18" s="53"/>
      <c r="E18" s="53"/>
      <c r="F18" s="53"/>
      <c r="G18" s="53"/>
      <c r="H18" s="53"/>
      <c r="I18" s="54"/>
    </row>
    <row r="19" spans="1:9" ht="15">
      <c r="A19" s="52"/>
      <c r="B19" s="53"/>
      <c r="C19" s="53"/>
      <c r="D19" s="53"/>
      <c r="E19" s="53"/>
      <c r="F19" s="53"/>
      <c r="G19" s="53"/>
      <c r="H19" s="53"/>
      <c r="I19" s="54"/>
    </row>
    <row r="20" spans="1:9" ht="15">
      <c r="A20" s="52"/>
      <c r="B20" s="53"/>
      <c r="C20" s="53"/>
      <c r="D20" s="53"/>
      <c r="E20" s="53"/>
      <c r="F20" s="53"/>
      <c r="G20" s="53"/>
      <c r="H20" s="53"/>
      <c r="I20" s="54"/>
    </row>
    <row r="21" spans="1:9" ht="15">
      <c r="A21" s="52"/>
      <c r="B21" s="53"/>
      <c r="C21" s="53"/>
      <c r="D21" s="53"/>
      <c r="E21" s="53"/>
      <c r="F21" s="53"/>
      <c r="G21" s="53"/>
      <c r="H21" s="53"/>
      <c r="I21" s="54"/>
    </row>
    <row r="22" spans="1:9" ht="15">
      <c r="A22" s="52"/>
      <c r="B22" s="53"/>
      <c r="C22" s="53"/>
      <c r="D22" s="53"/>
      <c r="E22" s="53"/>
      <c r="F22" s="53"/>
      <c r="G22" s="53"/>
      <c r="H22" s="53"/>
      <c r="I22" s="54"/>
    </row>
    <row r="23" spans="1:9" ht="15">
      <c r="A23" s="52"/>
      <c r="B23" s="53"/>
      <c r="C23" s="53"/>
      <c r="D23" s="53"/>
      <c r="E23" s="53"/>
      <c r="F23" s="53"/>
      <c r="G23" s="53"/>
      <c r="H23" s="53"/>
      <c r="I23" s="54"/>
    </row>
    <row r="24" spans="1:9" ht="15">
      <c r="A24" s="52"/>
      <c r="B24" s="53"/>
      <c r="C24" s="53"/>
      <c r="D24" s="53"/>
      <c r="E24" s="53"/>
      <c r="F24" s="53"/>
      <c r="G24" s="53"/>
      <c r="H24" s="53"/>
      <c r="I24" s="54"/>
    </row>
    <row r="25" spans="1:9" ht="15">
      <c r="A25" s="52"/>
      <c r="B25" s="53"/>
      <c r="C25" s="53"/>
      <c r="D25" s="53"/>
      <c r="E25" s="53"/>
      <c r="F25" s="53"/>
      <c r="G25" s="53"/>
      <c r="H25" s="53"/>
      <c r="I25" s="54"/>
    </row>
    <row r="26" spans="1:9" ht="15">
      <c r="A26" s="52"/>
      <c r="B26" s="53"/>
      <c r="C26" s="53"/>
      <c r="D26" s="53"/>
      <c r="E26" s="53"/>
      <c r="F26" s="53"/>
      <c r="G26" s="53"/>
      <c r="H26" s="53"/>
      <c r="I26" s="54"/>
    </row>
    <row r="27" spans="1:9" ht="15">
      <c r="A27" s="52"/>
      <c r="B27" s="53"/>
      <c r="C27" s="53"/>
      <c r="D27" s="53"/>
      <c r="E27" s="53"/>
      <c r="F27" s="53"/>
      <c r="G27" s="53"/>
      <c r="H27" s="53"/>
      <c r="I27" s="54"/>
    </row>
    <row r="28" spans="1:9" ht="15">
      <c r="A28" s="52"/>
      <c r="B28" s="53"/>
      <c r="C28" s="53"/>
      <c r="D28" s="53"/>
      <c r="E28" s="53"/>
      <c r="F28" s="53"/>
      <c r="G28" s="53"/>
      <c r="H28" s="53"/>
      <c r="I28" s="54"/>
    </row>
    <row r="29" spans="1:9" ht="15">
      <c r="A29" s="52"/>
      <c r="B29" s="53"/>
      <c r="C29" s="53"/>
      <c r="D29" s="53"/>
      <c r="E29" s="53"/>
      <c r="F29" s="53"/>
      <c r="G29" s="53"/>
      <c r="H29" s="53"/>
      <c r="I29" s="54"/>
    </row>
    <row r="30" spans="1:9" ht="15">
      <c r="A30" s="52"/>
      <c r="B30" s="53"/>
      <c r="C30" s="53"/>
      <c r="D30" s="53"/>
      <c r="E30" s="53"/>
      <c r="F30" s="53"/>
      <c r="G30" s="53"/>
      <c r="H30" s="53"/>
      <c r="I30" s="54"/>
    </row>
    <row r="31" spans="1:9" ht="15.75" thickBot="1">
      <c r="A31" s="55"/>
      <c r="B31" s="56"/>
      <c r="C31" s="56"/>
      <c r="D31" s="56"/>
      <c r="E31" s="56"/>
      <c r="F31" s="56"/>
      <c r="G31" s="56"/>
      <c r="H31" s="56"/>
      <c r="I31" s="57"/>
    </row>
    <row r="33" ht="15">
      <c r="B33" s="15"/>
    </row>
  </sheetData>
  <sheetProtection/>
  <mergeCells count="1">
    <mergeCell ref="A2:I3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38"/>
  <sheetViews>
    <sheetView tabSelected="1" zoomScalePageLayoutView="0" workbookViewId="0" topLeftCell="A1">
      <pane ySplit="2" topLeftCell="A3" activePane="bottomLeft" state="frozen"/>
      <selection pane="topLeft" activeCell="A1" sqref="A1"/>
      <selection pane="bottomLeft" activeCell="E19" sqref="E19"/>
    </sheetView>
  </sheetViews>
  <sheetFormatPr defaultColWidth="9.140625" defaultRowHeight="15"/>
  <cols>
    <col min="1" max="1" width="8.28125" style="44" bestFit="1" customWidth="1"/>
    <col min="2" max="2" width="32.28125" style="23" customWidth="1"/>
    <col min="3" max="3" width="11.8515625" style="23" customWidth="1"/>
    <col min="4" max="4" width="10.28125" style="23" customWidth="1"/>
    <col min="5" max="5" width="10.57421875" style="23" customWidth="1"/>
    <col min="6" max="6" width="11.00390625" style="23" customWidth="1"/>
    <col min="7" max="7" width="17.57421875" style="23" customWidth="1"/>
    <col min="8" max="8" width="15.00390625" style="23" customWidth="1"/>
    <col min="9" max="9" width="11.7109375" style="23" customWidth="1"/>
    <col min="10" max="10" width="9.140625" style="23" customWidth="1"/>
    <col min="11" max="11" width="17.28125" style="23" customWidth="1"/>
    <col min="12" max="12" width="13.00390625" style="23" customWidth="1"/>
    <col min="13" max="16384" width="9.140625" style="23" customWidth="1"/>
  </cols>
  <sheetData>
    <row r="1" spans="1:13" ht="11.25">
      <c r="A1" s="20"/>
      <c r="B1" s="21"/>
      <c r="C1" s="21"/>
      <c r="D1" s="21"/>
      <c r="E1" s="21"/>
      <c r="F1" s="58" t="s">
        <v>47</v>
      </c>
      <c r="G1" s="59"/>
      <c r="H1" s="59"/>
      <c r="I1" s="59"/>
      <c r="J1" s="59"/>
      <c r="K1" s="59"/>
      <c r="L1" s="60"/>
      <c r="M1" s="22"/>
    </row>
    <row r="2" spans="1:12" s="25" customFormat="1" ht="56.25" customHeight="1">
      <c r="A2" s="24" t="s">
        <v>22</v>
      </c>
      <c r="B2" s="24" t="s">
        <v>23</v>
      </c>
      <c r="C2" s="46" t="s">
        <v>83</v>
      </c>
      <c r="D2" s="46" t="s">
        <v>84</v>
      </c>
      <c r="E2" s="46" t="s">
        <v>81</v>
      </c>
      <c r="F2" s="47" t="s">
        <v>24</v>
      </c>
      <c r="G2" s="46" t="s">
        <v>25</v>
      </c>
      <c r="H2" s="46" t="s">
        <v>26</v>
      </c>
      <c r="I2" s="46" t="s">
        <v>27</v>
      </c>
      <c r="J2" s="46" t="s">
        <v>28</v>
      </c>
      <c r="K2" s="46" t="s">
        <v>29</v>
      </c>
      <c r="L2" s="46" t="s">
        <v>30</v>
      </c>
    </row>
    <row r="3" spans="1:12" ht="27" customHeight="1">
      <c r="A3" s="26" t="s">
        <v>49</v>
      </c>
      <c r="B3" s="27" t="s">
        <v>78</v>
      </c>
      <c r="C3" s="28"/>
      <c r="D3" s="28"/>
      <c r="E3" s="28"/>
      <c r="F3" s="29"/>
      <c r="G3" s="29"/>
      <c r="H3" s="29"/>
      <c r="I3" s="29"/>
      <c r="J3" s="29"/>
      <c r="K3" s="29"/>
      <c r="L3" s="29"/>
    </row>
    <row r="4" spans="1:12" ht="22.5">
      <c r="A4" s="30" t="s">
        <v>50</v>
      </c>
      <c r="B4" s="31" t="s">
        <v>6</v>
      </c>
      <c r="C4" s="32"/>
      <c r="D4" s="32"/>
      <c r="E4" s="32"/>
      <c r="F4" s="33"/>
      <c r="G4" s="33"/>
      <c r="H4" s="33"/>
      <c r="I4" s="34"/>
      <c r="J4" s="34"/>
      <c r="K4" s="34"/>
      <c r="L4" s="34"/>
    </row>
    <row r="5" spans="1:12" ht="11.25">
      <c r="A5" s="35" t="s">
        <v>51</v>
      </c>
      <c r="B5" s="23" t="s">
        <v>7</v>
      </c>
      <c r="C5" s="32"/>
      <c r="D5" s="32"/>
      <c r="E5" s="32"/>
      <c r="F5" s="33"/>
      <c r="G5" s="33"/>
      <c r="H5" s="33"/>
      <c r="I5" s="34"/>
      <c r="J5" s="34"/>
      <c r="K5" s="34"/>
      <c r="L5" s="34"/>
    </row>
    <row r="6" spans="1:12" ht="11.25">
      <c r="A6" s="35" t="s">
        <v>52</v>
      </c>
      <c r="B6" s="23" t="s">
        <v>8</v>
      </c>
      <c r="C6" s="32"/>
      <c r="D6" s="32"/>
      <c r="E6" s="32"/>
      <c r="F6" s="33"/>
      <c r="G6" s="33"/>
      <c r="H6" s="33"/>
      <c r="I6" s="34"/>
      <c r="J6" s="34"/>
      <c r="K6" s="34"/>
      <c r="L6" s="34"/>
    </row>
    <row r="7" spans="1:12" ht="33.75">
      <c r="A7" s="30">
        <v>2.1</v>
      </c>
      <c r="B7" s="31" t="s">
        <v>73</v>
      </c>
      <c r="C7" s="32"/>
      <c r="D7" s="32"/>
      <c r="E7" s="32"/>
      <c r="F7" s="33"/>
      <c r="G7" s="33"/>
      <c r="H7" s="33"/>
      <c r="I7" s="34"/>
      <c r="J7" s="34"/>
      <c r="K7" s="34"/>
      <c r="L7" s="34"/>
    </row>
    <row r="8" spans="1:12" ht="11.25">
      <c r="A8" s="35">
        <v>2.2</v>
      </c>
      <c r="B8" s="36" t="s">
        <v>9</v>
      </c>
      <c r="C8" s="32"/>
      <c r="D8" s="32"/>
      <c r="E8" s="32"/>
      <c r="F8" s="33"/>
      <c r="G8" s="33"/>
      <c r="H8" s="33"/>
      <c r="I8" s="34"/>
      <c r="J8" s="34"/>
      <c r="K8" s="34"/>
      <c r="L8" s="34"/>
    </row>
    <row r="9" spans="1:12" ht="11.25">
      <c r="A9" s="35">
        <v>3</v>
      </c>
      <c r="B9" s="36" t="s">
        <v>58</v>
      </c>
      <c r="C9" s="32"/>
      <c r="D9" s="32"/>
      <c r="E9" s="32"/>
      <c r="F9" s="33"/>
      <c r="G9" s="33"/>
      <c r="H9" s="33"/>
      <c r="I9" s="34"/>
      <c r="J9" s="34"/>
      <c r="K9" s="34"/>
      <c r="L9" s="34"/>
    </row>
    <row r="10" spans="1:12" ht="22.5">
      <c r="A10" s="35">
        <v>4</v>
      </c>
      <c r="B10" s="31" t="s">
        <v>74</v>
      </c>
      <c r="C10" s="32"/>
      <c r="D10" s="32"/>
      <c r="E10" s="32"/>
      <c r="F10" s="33"/>
      <c r="G10" s="33"/>
      <c r="H10" s="33"/>
      <c r="I10" s="34"/>
      <c r="J10" s="34"/>
      <c r="K10" s="34"/>
      <c r="L10" s="34"/>
    </row>
    <row r="11" spans="1:12" ht="22.5">
      <c r="A11" s="35" t="s">
        <v>53</v>
      </c>
      <c r="B11" s="31" t="s">
        <v>70</v>
      </c>
      <c r="C11" s="32"/>
      <c r="D11" s="32"/>
      <c r="E11" s="32"/>
      <c r="F11" s="33"/>
      <c r="G11" s="33"/>
      <c r="H11" s="33"/>
      <c r="I11" s="34"/>
      <c r="J11" s="34"/>
      <c r="K11" s="34"/>
      <c r="L11" s="34"/>
    </row>
    <row r="12" spans="1:12" ht="11.25">
      <c r="A12" s="35" t="s">
        <v>54</v>
      </c>
      <c r="B12" s="36" t="s">
        <v>10</v>
      </c>
      <c r="C12" s="37"/>
      <c r="D12" s="37"/>
      <c r="E12" s="37"/>
      <c r="F12" s="33"/>
      <c r="G12" s="34"/>
      <c r="H12" s="33"/>
      <c r="I12" s="34"/>
      <c r="J12" s="34"/>
      <c r="K12" s="34"/>
      <c r="L12" s="34"/>
    </row>
    <row r="13" spans="1:12" ht="11.25">
      <c r="A13" s="35" t="s">
        <v>55</v>
      </c>
      <c r="B13" s="36" t="s">
        <v>11</v>
      </c>
      <c r="C13" s="37"/>
      <c r="D13" s="37"/>
      <c r="E13" s="37"/>
      <c r="F13" s="33"/>
      <c r="G13" s="34"/>
      <c r="H13" s="33"/>
      <c r="I13" s="34"/>
      <c r="J13" s="34"/>
      <c r="K13" s="34"/>
      <c r="L13" s="34"/>
    </row>
    <row r="14" spans="1:12" ht="56.25">
      <c r="A14" s="35">
        <v>6.1</v>
      </c>
      <c r="B14" s="36" t="s">
        <v>82</v>
      </c>
      <c r="C14" s="37"/>
      <c r="D14" s="37"/>
      <c r="E14" s="37"/>
      <c r="F14" s="34"/>
      <c r="G14" s="34"/>
      <c r="H14" s="34"/>
      <c r="I14" s="34"/>
      <c r="J14" s="34"/>
      <c r="K14" s="34"/>
      <c r="L14" s="34"/>
    </row>
    <row r="15" spans="1:12" ht="67.5" customHeight="1">
      <c r="A15" s="35">
        <v>6.2</v>
      </c>
      <c r="B15" s="38" t="s">
        <v>85</v>
      </c>
      <c r="C15" s="37"/>
      <c r="D15" s="37"/>
      <c r="E15" s="37"/>
      <c r="F15" s="33"/>
      <c r="G15" s="34"/>
      <c r="H15" s="33"/>
      <c r="I15" s="34"/>
      <c r="J15" s="34"/>
      <c r="K15" s="34"/>
      <c r="L15" s="34"/>
    </row>
    <row r="16" spans="1:12" ht="25.5" customHeight="1">
      <c r="A16" s="35">
        <v>6.3</v>
      </c>
      <c r="B16" s="45" t="s">
        <v>12</v>
      </c>
      <c r="C16" s="37"/>
      <c r="D16" s="37"/>
      <c r="E16" s="37"/>
      <c r="F16" s="34"/>
      <c r="G16" s="34"/>
      <c r="H16" s="34"/>
      <c r="I16" s="34"/>
      <c r="J16" s="34"/>
      <c r="K16" s="34"/>
      <c r="L16" s="34"/>
    </row>
    <row r="17" spans="1:12" ht="18.75" customHeight="1">
      <c r="A17" s="35" t="s">
        <v>56</v>
      </c>
      <c r="B17" s="48" t="s">
        <v>13</v>
      </c>
      <c r="C17" s="37"/>
      <c r="D17" s="37"/>
      <c r="E17" s="37"/>
      <c r="F17" s="33"/>
      <c r="G17" s="34"/>
      <c r="H17" s="33"/>
      <c r="I17" s="34"/>
      <c r="J17" s="34"/>
      <c r="K17" s="34"/>
      <c r="L17" s="34"/>
    </row>
    <row r="18" spans="1:12" ht="11.25">
      <c r="A18" s="35">
        <v>7.2</v>
      </c>
      <c r="B18" s="36" t="s">
        <v>61</v>
      </c>
      <c r="C18" s="37"/>
      <c r="D18" s="37"/>
      <c r="E18" s="37"/>
      <c r="F18" s="33"/>
      <c r="G18" s="34"/>
      <c r="H18" s="33"/>
      <c r="I18" s="34"/>
      <c r="J18" s="34"/>
      <c r="K18" s="34"/>
      <c r="L18" s="34"/>
    </row>
    <row r="19" spans="1:12" ht="45">
      <c r="A19" s="35">
        <v>7.3</v>
      </c>
      <c r="B19" s="31" t="s">
        <v>63</v>
      </c>
      <c r="C19" s="37"/>
      <c r="D19" s="37"/>
      <c r="E19" s="37"/>
      <c r="F19" s="33"/>
      <c r="G19" s="34"/>
      <c r="H19" s="33"/>
      <c r="I19" s="34"/>
      <c r="J19" s="34"/>
      <c r="K19" s="34"/>
      <c r="L19" s="34"/>
    </row>
    <row r="20" spans="1:12" ht="11.25">
      <c r="A20" s="35">
        <v>7.4</v>
      </c>
      <c r="B20" s="23" t="s">
        <v>14</v>
      </c>
      <c r="C20" s="37"/>
      <c r="D20" s="37"/>
      <c r="E20" s="37"/>
      <c r="F20" s="33"/>
      <c r="G20" s="34"/>
      <c r="H20" s="33"/>
      <c r="I20" s="34"/>
      <c r="J20" s="34"/>
      <c r="K20" s="34"/>
      <c r="L20" s="34"/>
    </row>
    <row r="21" spans="1:12" ht="22.5">
      <c r="A21" s="35">
        <v>7.5</v>
      </c>
      <c r="B21" s="31" t="s">
        <v>15</v>
      </c>
      <c r="C21" s="37"/>
      <c r="D21" s="37"/>
      <c r="E21" s="37"/>
      <c r="F21" s="33"/>
      <c r="G21" s="34"/>
      <c r="H21" s="33"/>
      <c r="I21" s="34"/>
      <c r="J21" s="34"/>
      <c r="K21" s="34"/>
      <c r="L21" s="34"/>
    </row>
    <row r="22" spans="1:12" ht="22.5">
      <c r="A22" s="35">
        <v>7.6</v>
      </c>
      <c r="B22" s="27" t="s">
        <v>16</v>
      </c>
      <c r="C22" s="37"/>
      <c r="D22" s="37"/>
      <c r="E22" s="37"/>
      <c r="F22" s="33"/>
      <c r="G22" s="34"/>
      <c r="H22" s="34"/>
      <c r="I22" s="34"/>
      <c r="J22" s="34"/>
      <c r="K22" s="34"/>
      <c r="L22" s="34"/>
    </row>
    <row r="23" spans="1:12" ht="33.75">
      <c r="A23" s="35">
        <v>7.7</v>
      </c>
      <c r="B23" s="39" t="s">
        <v>79</v>
      </c>
      <c r="C23" s="37"/>
      <c r="D23" s="37"/>
      <c r="E23" s="37"/>
      <c r="F23" s="33"/>
      <c r="G23" s="34"/>
      <c r="H23" s="34"/>
      <c r="I23" s="34"/>
      <c r="J23" s="34"/>
      <c r="K23" s="34"/>
      <c r="L23" s="34"/>
    </row>
    <row r="24" spans="1:12" ht="11.25">
      <c r="A24" s="35">
        <v>7.8</v>
      </c>
      <c r="B24" s="23" t="s">
        <v>17</v>
      </c>
      <c r="C24" s="37"/>
      <c r="D24" s="37"/>
      <c r="E24" s="37"/>
      <c r="F24" s="33"/>
      <c r="G24" s="34"/>
      <c r="H24" s="34"/>
      <c r="I24" s="34"/>
      <c r="J24" s="34"/>
      <c r="K24" s="34"/>
      <c r="L24" s="34"/>
    </row>
    <row r="25" spans="1:12" ht="11.25">
      <c r="A25" s="35">
        <v>7.9</v>
      </c>
      <c r="B25" s="23" t="s">
        <v>59</v>
      </c>
      <c r="C25" s="37"/>
      <c r="D25" s="37"/>
      <c r="E25" s="37"/>
      <c r="F25" s="33"/>
      <c r="G25" s="34"/>
      <c r="H25" s="34"/>
      <c r="I25" s="34"/>
      <c r="J25" s="34"/>
      <c r="K25" s="34"/>
      <c r="L25" s="34"/>
    </row>
    <row r="26" spans="1:12" ht="33.75">
      <c r="A26" s="30">
        <v>8</v>
      </c>
      <c r="B26" s="45" t="s">
        <v>18</v>
      </c>
      <c r="C26" s="37"/>
      <c r="D26" s="37"/>
      <c r="E26" s="37"/>
      <c r="F26" s="33"/>
      <c r="G26" s="34"/>
      <c r="H26" s="34"/>
      <c r="I26" s="34"/>
      <c r="J26" s="34"/>
      <c r="K26" s="34"/>
      <c r="L26" s="34"/>
    </row>
    <row r="27" spans="1:12" ht="33.75">
      <c r="A27" s="35">
        <v>9</v>
      </c>
      <c r="B27" s="45" t="s">
        <v>86</v>
      </c>
      <c r="C27" s="37"/>
      <c r="D27" s="37"/>
      <c r="E27" s="37"/>
      <c r="F27" s="33"/>
      <c r="G27" s="34"/>
      <c r="H27" s="34"/>
      <c r="I27" s="34"/>
      <c r="J27" s="34"/>
      <c r="K27" s="34"/>
      <c r="L27" s="34"/>
    </row>
    <row r="28" spans="1:12" ht="28.5" customHeight="1">
      <c r="A28" s="35" t="s">
        <v>57</v>
      </c>
      <c r="B28" s="45" t="s">
        <v>68</v>
      </c>
      <c r="C28" s="37"/>
      <c r="D28" s="37"/>
      <c r="E28" s="37"/>
      <c r="F28" s="33"/>
      <c r="G28" s="40"/>
      <c r="H28" s="40"/>
      <c r="I28" s="34"/>
      <c r="J28" s="34"/>
      <c r="K28" s="34"/>
      <c r="L28" s="34"/>
    </row>
    <row r="29" spans="1:12" ht="11.25">
      <c r="A29" s="35">
        <v>10.2</v>
      </c>
      <c r="B29" s="23" t="s">
        <v>19</v>
      </c>
      <c r="C29" s="37"/>
      <c r="D29" s="37"/>
      <c r="E29" s="37"/>
      <c r="F29" s="33"/>
      <c r="G29" s="34"/>
      <c r="H29" s="34"/>
      <c r="I29" s="34"/>
      <c r="J29" s="34"/>
      <c r="K29" s="34"/>
      <c r="L29" s="34"/>
    </row>
    <row r="30" spans="1:12" ht="22.5">
      <c r="A30" s="35">
        <v>10.3</v>
      </c>
      <c r="B30" s="45" t="s">
        <v>20</v>
      </c>
      <c r="C30" s="37"/>
      <c r="D30" s="37"/>
      <c r="E30" s="37"/>
      <c r="F30" s="33"/>
      <c r="G30" s="34"/>
      <c r="H30" s="34"/>
      <c r="I30" s="34"/>
      <c r="J30" s="34"/>
      <c r="K30" s="34"/>
      <c r="L30" s="34"/>
    </row>
    <row r="31" spans="1:12" ht="11.25">
      <c r="A31" s="35">
        <v>10.4</v>
      </c>
      <c r="B31" s="23" t="s">
        <v>21</v>
      </c>
      <c r="C31" s="37"/>
      <c r="D31" s="37"/>
      <c r="E31" s="37"/>
      <c r="F31" s="33"/>
      <c r="G31" s="34"/>
      <c r="H31" s="34"/>
      <c r="I31" s="34"/>
      <c r="J31" s="34"/>
      <c r="K31" s="34"/>
      <c r="L31" s="34"/>
    </row>
    <row r="32" spans="1:12" ht="22.5">
      <c r="A32" s="35">
        <v>10.5</v>
      </c>
      <c r="B32" s="36" t="s">
        <v>75</v>
      </c>
      <c r="C32" s="37"/>
      <c r="D32" s="37"/>
      <c r="E32" s="37"/>
      <c r="F32" s="33"/>
      <c r="G32" s="34"/>
      <c r="H32" s="34"/>
      <c r="I32" s="34"/>
      <c r="J32" s="34"/>
      <c r="K32" s="34"/>
      <c r="L32" s="34"/>
    </row>
    <row r="33" spans="1:12" ht="11.25">
      <c r="A33" s="35">
        <v>10.6</v>
      </c>
      <c r="B33" s="36" t="s">
        <v>71</v>
      </c>
      <c r="C33" s="37"/>
      <c r="D33" s="37"/>
      <c r="E33" s="37"/>
      <c r="F33" s="33"/>
      <c r="G33" s="34"/>
      <c r="H33" s="34"/>
      <c r="I33" s="34"/>
      <c r="J33" s="34"/>
      <c r="K33" s="34"/>
      <c r="L33" s="34"/>
    </row>
    <row r="34" spans="1:12" ht="39" customHeight="1">
      <c r="A34" s="35">
        <v>10.7</v>
      </c>
      <c r="B34" s="45" t="s">
        <v>76</v>
      </c>
      <c r="C34" s="37"/>
      <c r="D34" s="37"/>
      <c r="E34" s="37"/>
      <c r="F34" s="33"/>
      <c r="G34" s="34"/>
      <c r="H34" s="34"/>
      <c r="I34" s="34"/>
      <c r="J34" s="34"/>
      <c r="K34" s="34"/>
      <c r="L34" s="34"/>
    </row>
    <row r="35" spans="1:12" s="25" customFormat="1" ht="11.25">
      <c r="A35" s="41">
        <v>10.8</v>
      </c>
      <c r="B35" s="42" t="s">
        <v>69</v>
      </c>
      <c r="C35" s="37"/>
      <c r="D35" s="37"/>
      <c r="E35" s="37"/>
      <c r="F35" s="33"/>
      <c r="G35" s="33"/>
      <c r="H35" s="33"/>
      <c r="I35" s="33"/>
      <c r="J35" s="33"/>
      <c r="K35" s="33"/>
      <c r="L35" s="33"/>
    </row>
    <row r="36" spans="1:12" ht="38.25" customHeight="1">
      <c r="A36" s="30">
        <v>10.9</v>
      </c>
      <c r="B36" s="43" t="s">
        <v>77</v>
      </c>
      <c r="C36" s="37"/>
      <c r="D36" s="37"/>
      <c r="E36" s="37"/>
      <c r="F36" s="33"/>
      <c r="G36" s="34"/>
      <c r="H36" s="34"/>
      <c r="I36" s="34"/>
      <c r="J36" s="34"/>
      <c r="K36" s="34"/>
      <c r="L36" s="34"/>
    </row>
    <row r="37" spans="1:12" ht="11.25">
      <c r="A37" s="30">
        <v>11</v>
      </c>
      <c r="B37" s="43" t="s">
        <v>80</v>
      </c>
      <c r="C37" s="37"/>
      <c r="D37" s="37"/>
      <c r="E37" s="37"/>
      <c r="F37" s="33"/>
      <c r="G37" s="34"/>
      <c r="H37" s="34"/>
      <c r="I37" s="34"/>
      <c r="J37" s="34"/>
      <c r="K37" s="34"/>
      <c r="L37" s="34"/>
    </row>
    <row r="38" spans="1:12" ht="30" customHeight="1">
      <c r="A38" s="35">
        <v>12</v>
      </c>
      <c r="B38" s="43" t="s">
        <v>60</v>
      </c>
      <c r="C38" s="37"/>
      <c r="D38" s="37"/>
      <c r="E38" s="37"/>
      <c r="F38" s="33"/>
      <c r="G38" s="34"/>
      <c r="H38" s="34"/>
      <c r="I38" s="34"/>
      <c r="J38" s="34"/>
      <c r="K38" s="34"/>
      <c r="L38" s="34"/>
    </row>
    <row r="39" ht="33.75" customHeight="1"/>
  </sheetData>
  <sheetProtection/>
  <mergeCells count="1">
    <mergeCell ref="F1:L1"/>
  </mergeCells>
  <conditionalFormatting sqref="D3:E38">
    <cfRule type="containsText" priority="2" dxfId="0" operator="containsText" text="B">
      <formula>NOT(ISERROR(SEARCH("B",D3)))</formula>
    </cfRule>
  </conditionalFormatting>
  <dataValidations count="3">
    <dataValidation type="list" allowBlank="1" showInputMessage="1" showErrorMessage="1" sqref="C3:C38">
      <formula1>ComplianceLevel</formula1>
    </dataValidation>
    <dataValidation type="list" allowBlank="1" showInputMessage="1" showErrorMessage="1" sqref="D3:D38">
      <formula1>Category</formula1>
    </dataValidation>
    <dataValidation type="list" allowBlank="1" showInputMessage="1" showErrorMessage="1" sqref="E3:E38">
      <formula1>TimeReq</formula1>
    </dataValidation>
  </dataValidations>
  <printOptions gridLines="1"/>
  <pageMargins left="0.7" right="0.7" top="0.75" bottom="0.75" header="0.3" footer="0.3"/>
  <pageSetup horizontalDpi="600" verticalDpi="600" orientation="landscape" scale="80" r:id="rId2"/>
  <tableParts>
    <tablePart r:id="rId1"/>
  </tableParts>
</worksheet>
</file>

<file path=xl/worksheets/sheet3.xml><?xml version="1.0" encoding="utf-8"?>
<worksheet xmlns="http://schemas.openxmlformats.org/spreadsheetml/2006/main" xmlns:r="http://schemas.openxmlformats.org/officeDocument/2006/relationships">
  <dimension ref="A1:O73"/>
  <sheetViews>
    <sheetView zoomScalePageLayoutView="0" workbookViewId="0" topLeftCell="A1">
      <selection activeCell="K9" sqref="K9"/>
    </sheetView>
  </sheetViews>
  <sheetFormatPr defaultColWidth="9.140625" defaultRowHeight="15"/>
  <cols>
    <col min="1" max="1" width="17.57421875" style="0" customWidth="1"/>
    <col min="2" max="2" width="8.28125" style="0" bestFit="1" customWidth="1"/>
    <col min="3" max="3" width="8.421875" style="0" bestFit="1" customWidth="1"/>
  </cols>
  <sheetData>
    <row r="1" spans="1:9" ht="15">
      <c r="A1" s="61" t="s">
        <v>31</v>
      </c>
      <c r="B1" s="61"/>
      <c r="C1" s="61"/>
      <c r="D1" s="61"/>
      <c r="E1" s="61"/>
      <c r="F1" s="61"/>
      <c r="G1" s="61"/>
      <c r="H1" s="61"/>
      <c r="I1" s="61"/>
    </row>
    <row r="2" spans="1:9" ht="15">
      <c r="A2" s="8"/>
      <c r="B2" s="8"/>
      <c r="C2" s="8"/>
      <c r="D2" s="8"/>
      <c r="E2" s="8"/>
      <c r="F2" s="8"/>
      <c r="G2" s="8"/>
      <c r="H2" s="8"/>
      <c r="I2" s="8"/>
    </row>
    <row r="3" spans="2:15" ht="15">
      <c r="B3" s="19" t="s">
        <v>32</v>
      </c>
      <c r="C3" s="19" t="s">
        <v>33</v>
      </c>
      <c r="L3" s="9" t="s">
        <v>4</v>
      </c>
      <c r="M3" s="10"/>
      <c r="N3" s="10"/>
      <c r="O3" s="10"/>
    </row>
    <row r="4" spans="1:15" ht="15">
      <c r="A4" s="2" t="s">
        <v>34</v>
      </c>
      <c r="B4" s="3"/>
      <c r="C4" s="3"/>
      <c r="L4" s="12" t="s">
        <v>5</v>
      </c>
      <c r="M4" s="10"/>
      <c r="N4" s="10"/>
      <c r="O4" s="10"/>
    </row>
    <row r="5" spans="1:3" ht="15">
      <c r="A5" s="3" t="s">
        <v>35</v>
      </c>
      <c r="B5" s="3">
        <f>COUNTIF(InputData!C3:C38,"Plenamente")</f>
        <v>0</v>
      </c>
      <c r="C5" s="4">
        <f>B5/45</f>
        <v>0</v>
      </c>
    </row>
    <row r="6" spans="1:3" ht="15">
      <c r="A6" s="3" t="s">
        <v>36</v>
      </c>
      <c r="B6" s="3">
        <f>COUNTIF(InputData!C3:C38,"Sustancialmente")</f>
        <v>0</v>
      </c>
      <c r="C6" s="4">
        <f>B6/45</f>
        <v>0</v>
      </c>
    </row>
    <row r="7" spans="1:3" ht="15">
      <c r="A7" s="3" t="s">
        <v>37</v>
      </c>
      <c r="B7" s="3">
        <f>COUNTIF(InputData!C3:C38,"En parte")</f>
        <v>0</v>
      </c>
      <c r="C7" s="4">
        <f>B7/45</f>
        <v>0</v>
      </c>
    </row>
    <row r="8" spans="1:3" ht="15">
      <c r="A8" s="3" t="s">
        <v>0</v>
      </c>
      <c r="B8" s="3">
        <f>COUNTIF(InputData!C3:C38,"No")</f>
        <v>0</v>
      </c>
      <c r="C8" s="4">
        <f>B8/45</f>
        <v>0</v>
      </c>
    </row>
    <row r="9" spans="1:3" ht="15">
      <c r="A9" s="3" t="s">
        <v>72</v>
      </c>
      <c r="B9" s="3">
        <f>COUNTIF(InputData!C3:C38,"No se aplica")</f>
        <v>0</v>
      </c>
      <c r="C9" s="4">
        <f>B9/45</f>
        <v>0</v>
      </c>
    </row>
    <row r="10" spans="2:3" s="5" customFormat="1" ht="15">
      <c r="B10" s="5">
        <f>SUM(B5:B9)</f>
        <v>0</v>
      </c>
      <c r="C10" s="6">
        <f>SUM(C5:C9)</f>
        <v>0</v>
      </c>
    </row>
    <row r="11" s="5" customFormat="1" ht="15">
      <c r="C11" s="6"/>
    </row>
    <row r="12" s="5" customFormat="1" ht="15">
      <c r="C12" s="6"/>
    </row>
    <row r="13" spans="1:9" s="5" customFormat="1" ht="15">
      <c r="A13" s="62" t="s">
        <v>64</v>
      </c>
      <c r="B13" s="63"/>
      <c r="C13" s="63"/>
      <c r="D13" s="63"/>
      <c r="E13" s="63"/>
      <c r="F13" s="63"/>
      <c r="G13" s="63"/>
      <c r="H13" s="63"/>
      <c r="I13" s="63"/>
    </row>
    <row r="14" spans="1:9" s="5" customFormat="1" ht="15">
      <c r="A14" s="63"/>
      <c r="B14" s="63"/>
      <c r="C14" s="63"/>
      <c r="D14" s="63"/>
      <c r="E14" s="63"/>
      <c r="F14" s="63"/>
      <c r="G14" s="63"/>
      <c r="H14" s="63"/>
      <c r="I14" s="63"/>
    </row>
    <row r="15" spans="1:9" s="5" customFormat="1" ht="15">
      <c r="A15" s="63"/>
      <c r="B15" s="63"/>
      <c r="C15" s="63"/>
      <c r="D15" s="63"/>
      <c r="E15" s="63"/>
      <c r="F15" s="63"/>
      <c r="G15" s="63"/>
      <c r="H15" s="63"/>
      <c r="I15" s="63"/>
    </row>
    <row r="16" s="5" customFormat="1" ht="15">
      <c r="C16" s="6"/>
    </row>
    <row r="17" s="5" customFormat="1" ht="15">
      <c r="C17" s="6"/>
    </row>
    <row r="18" spans="2:15" ht="15">
      <c r="B18" s="19" t="s">
        <v>32</v>
      </c>
      <c r="C18" s="19" t="s">
        <v>33</v>
      </c>
      <c r="L18" s="9" t="s">
        <v>4</v>
      </c>
      <c r="M18" s="10"/>
      <c r="N18" s="10"/>
      <c r="O18" s="10"/>
    </row>
    <row r="19" spans="1:15" ht="15">
      <c r="A19" s="2" t="s">
        <v>38</v>
      </c>
      <c r="B19" s="3"/>
      <c r="C19" s="3"/>
      <c r="L19" s="12" t="s">
        <v>5</v>
      </c>
      <c r="M19" s="10"/>
      <c r="N19" s="10"/>
      <c r="O19" s="10"/>
    </row>
    <row r="20" spans="1:3" ht="15">
      <c r="A20" s="3" t="s">
        <v>1</v>
      </c>
      <c r="B20" s="3">
        <f>COUNTIF(InputData!D3:D38,"A")</f>
        <v>0</v>
      </c>
      <c r="C20" s="4">
        <f>B20/45</f>
        <v>0</v>
      </c>
    </row>
    <row r="21" spans="1:3" ht="15">
      <c r="A21" s="3" t="s">
        <v>2</v>
      </c>
      <c r="B21" s="3">
        <f>COUNTIF(InputData!D3:D38,"B")</f>
        <v>0</v>
      </c>
      <c r="C21" s="4">
        <f>B21/45</f>
        <v>0</v>
      </c>
    </row>
    <row r="22" spans="1:3" ht="15">
      <c r="A22" s="3" t="s">
        <v>3</v>
      </c>
      <c r="B22" s="3">
        <f>COUNTIF(InputData!D3:D38,"C")</f>
        <v>0</v>
      </c>
      <c r="C22" s="4">
        <f>B22/45</f>
        <v>0</v>
      </c>
    </row>
    <row r="23" spans="2:3" s="5" customFormat="1" ht="15">
      <c r="B23" s="5">
        <f>SUM(B20:B22)</f>
        <v>0</v>
      </c>
      <c r="C23" s="6">
        <f>SUM(C20:C22)</f>
        <v>0</v>
      </c>
    </row>
    <row r="24" s="5" customFormat="1" ht="15">
      <c r="C24" s="6"/>
    </row>
    <row r="25" s="5" customFormat="1" ht="15">
      <c r="C25" s="6"/>
    </row>
    <row r="26" s="5" customFormat="1" ht="15">
      <c r="C26" s="6"/>
    </row>
    <row r="27" s="5" customFormat="1" ht="15">
      <c r="C27" s="6"/>
    </row>
    <row r="28" spans="1:9" s="5" customFormat="1" ht="15">
      <c r="A28" s="63" t="s">
        <v>39</v>
      </c>
      <c r="B28" s="63"/>
      <c r="C28" s="63"/>
      <c r="D28" s="63"/>
      <c r="E28" s="63"/>
      <c r="F28" s="63"/>
      <c r="G28" s="63"/>
      <c r="H28" s="63"/>
      <c r="I28" s="63"/>
    </row>
    <row r="29" spans="1:9" s="5" customFormat="1" ht="15">
      <c r="A29" s="63"/>
      <c r="B29" s="63"/>
      <c r="C29" s="63"/>
      <c r="D29" s="63"/>
      <c r="E29" s="63"/>
      <c r="F29" s="63"/>
      <c r="G29" s="63"/>
      <c r="H29" s="63"/>
      <c r="I29" s="63"/>
    </row>
    <row r="30" spans="1:9" s="5" customFormat="1" ht="15">
      <c r="A30" s="63"/>
      <c r="B30" s="63"/>
      <c r="C30" s="63"/>
      <c r="D30" s="63"/>
      <c r="E30" s="63"/>
      <c r="F30" s="63"/>
      <c r="G30" s="63"/>
      <c r="H30" s="63"/>
      <c r="I30" s="63"/>
    </row>
    <row r="31" spans="1:9" s="5" customFormat="1" ht="15">
      <c r="A31" s="63"/>
      <c r="B31" s="63"/>
      <c r="C31" s="63"/>
      <c r="D31" s="63"/>
      <c r="E31" s="63"/>
      <c r="F31" s="63"/>
      <c r="G31" s="63"/>
      <c r="H31" s="63"/>
      <c r="I31" s="63"/>
    </row>
    <row r="32" spans="1:9" s="5" customFormat="1" ht="15">
      <c r="A32" s="63"/>
      <c r="B32" s="63"/>
      <c r="C32" s="63"/>
      <c r="D32" s="63"/>
      <c r="E32" s="63"/>
      <c r="F32" s="63"/>
      <c r="G32" s="63"/>
      <c r="H32" s="63"/>
      <c r="I32" s="63"/>
    </row>
    <row r="33" s="5" customFormat="1" ht="15">
      <c r="C33" s="6"/>
    </row>
    <row r="34" s="5" customFormat="1" ht="15">
      <c r="C34" s="6"/>
    </row>
    <row r="35" spans="2:15" ht="15">
      <c r="B35" s="19" t="s">
        <v>32</v>
      </c>
      <c r="C35" s="19" t="s">
        <v>33</v>
      </c>
      <c r="D35" s="7"/>
      <c r="E35" s="7"/>
      <c r="F35" s="7"/>
      <c r="L35" s="9" t="s">
        <v>4</v>
      </c>
      <c r="M35" s="10"/>
      <c r="N35" s="10"/>
      <c r="O35" s="10"/>
    </row>
    <row r="36" spans="1:15" ht="15">
      <c r="A36" s="2" t="s">
        <v>62</v>
      </c>
      <c r="B36" s="3"/>
      <c r="C36" s="3"/>
      <c r="D36" s="5"/>
      <c r="E36" s="5"/>
      <c r="F36" s="5"/>
      <c r="L36" s="12" t="s">
        <v>5</v>
      </c>
      <c r="M36" s="10"/>
      <c r="N36" s="10"/>
      <c r="O36" s="10"/>
    </row>
    <row r="37" spans="1:15" ht="15">
      <c r="A37" s="16" t="s">
        <v>40</v>
      </c>
      <c r="B37" s="3">
        <f>COUNTIF(InputData!E3:E38,"Inmediatamente")</f>
        <v>0</v>
      </c>
      <c r="C37" s="4" t="e">
        <f>B37/(SUM(B37:B42))</f>
        <v>#DIV/0!</v>
      </c>
      <c r="D37" s="5"/>
      <c r="E37" s="5"/>
      <c r="F37" s="5"/>
      <c r="L37" s="12"/>
      <c r="M37" s="10"/>
      <c r="N37" s="10"/>
      <c r="O37" s="10"/>
    </row>
    <row r="38" spans="1:6" ht="15">
      <c r="A38" s="3" t="s">
        <v>41</v>
      </c>
      <c r="B38" s="3">
        <f>COUNTIF(InputData!E3:E38,"6 meses")</f>
        <v>0</v>
      </c>
      <c r="C38" s="4" t="e">
        <f>B38/(SUM(B37:B42))</f>
        <v>#DIV/0!</v>
      </c>
      <c r="D38" s="5"/>
      <c r="E38" s="5"/>
      <c r="F38" s="5"/>
    </row>
    <row r="39" spans="1:6" ht="15">
      <c r="A39" s="3" t="s">
        <v>42</v>
      </c>
      <c r="B39" s="3">
        <f>COUNTIF(InputData!E3:E38,"1 año")</f>
        <v>0</v>
      </c>
      <c r="C39" s="4" t="e">
        <f>B39/(SUM(B37:B42))</f>
        <v>#DIV/0!</v>
      </c>
      <c r="D39" s="5"/>
      <c r="E39" s="5"/>
      <c r="F39" s="5"/>
    </row>
    <row r="40" spans="1:6" ht="15">
      <c r="A40" s="3" t="s">
        <v>43</v>
      </c>
      <c r="B40" s="3">
        <f>COUNTIF(InputData!E3:E38,"3 años")</f>
        <v>0</v>
      </c>
      <c r="C40" s="4" t="e">
        <f>B40/(SUM(B37:B42))</f>
        <v>#DIV/0!</v>
      </c>
      <c r="D40" s="5"/>
      <c r="E40" s="5"/>
      <c r="F40" s="5"/>
    </row>
    <row r="41" spans="1:6" ht="15">
      <c r="A41" s="3" t="s">
        <v>44</v>
      </c>
      <c r="B41" s="3">
        <f>COUNTIF(InputData!E3:E38,"5 años")</f>
        <v>0</v>
      </c>
      <c r="C41" s="4" t="e">
        <f>B41/(SUM(B37:B42))</f>
        <v>#DIV/0!</v>
      </c>
      <c r="D41" s="5"/>
      <c r="E41" s="5"/>
      <c r="F41" s="5"/>
    </row>
    <row r="42" spans="1:6" ht="15">
      <c r="A42" s="3" t="s">
        <v>45</v>
      </c>
      <c r="B42" s="3">
        <f>COUNTIF(InputData!E3:E38,"Otro plazo")</f>
        <v>0</v>
      </c>
      <c r="C42" s="4" t="e">
        <f>B42/(SUM(B37:B42))</f>
        <v>#DIV/0!</v>
      </c>
      <c r="D42" s="5"/>
      <c r="E42" s="5"/>
      <c r="F42" s="5"/>
    </row>
    <row r="43" spans="2:3" ht="15">
      <c r="B43">
        <f>SUM(B37:B42)</f>
        <v>0</v>
      </c>
      <c r="C43" s="18" t="e">
        <f>SUM(C37:C42)</f>
        <v>#DIV/0!</v>
      </c>
    </row>
    <row r="46" ht="15">
      <c r="A46" s="11" t="s">
        <v>46</v>
      </c>
    </row>
    <row r="47" ht="15">
      <c r="A47" s="11"/>
    </row>
    <row r="48" ht="15">
      <c r="A48" s="11"/>
    </row>
    <row r="49" ht="15">
      <c r="A49" s="11"/>
    </row>
    <row r="50" spans="2:3" ht="15">
      <c r="B50" s="19" t="s">
        <v>32</v>
      </c>
      <c r="C50" s="19" t="s">
        <v>33</v>
      </c>
    </row>
    <row r="51" spans="1:3" ht="15">
      <c r="A51" s="13" t="s">
        <v>47</v>
      </c>
      <c r="B51" s="3"/>
      <c r="C51" s="3"/>
    </row>
    <row r="52" spans="1:3" ht="30">
      <c r="A52" s="14" t="s">
        <v>24</v>
      </c>
      <c r="B52" s="3">
        <f>COUNTIF(InputData!F3:F38,"*")</f>
        <v>0</v>
      </c>
      <c r="C52" s="4">
        <f aca="true" t="shared" si="0" ref="C52:C58">B52/45</f>
        <v>0</v>
      </c>
    </row>
    <row r="53" spans="1:15" ht="15">
      <c r="A53" s="14" t="s">
        <v>25</v>
      </c>
      <c r="B53" s="3">
        <f>COUNTIF(InputData!G3:G38,"*")</f>
        <v>0</v>
      </c>
      <c r="C53" s="4">
        <f t="shared" si="0"/>
        <v>0</v>
      </c>
      <c r="L53" s="9" t="s">
        <v>4</v>
      </c>
      <c r="M53" s="10"/>
      <c r="N53" s="10"/>
      <c r="O53" s="10"/>
    </row>
    <row r="54" spans="1:15" ht="15">
      <c r="A54" s="16" t="s">
        <v>26</v>
      </c>
      <c r="B54" s="3">
        <f>COUNTIF(InputData!H3:H38,"*")</f>
        <v>0</v>
      </c>
      <c r="C54" s="4">
        <f t="shared" si="0"/>
        <v>0</v>
      </c>
      <c r="L54" s="12" t="s">
        <v>5</v>
      </c>
      <c r="M54" s="10"/>
      <c r="N54" s="10"/>
      <c r="O54" s="10"/>
    </row>
    <row r="55" spans="1:3" ht="45">
      <c r="A55" s="17" t="s">
        <v>27</v>
      </c>
      <c r="B55" s="3">
        <f>COUNTIF(InputData!I3:I38,"*")</f>
        <v>0</v>
      </c>
      <c r="C55" s="4">
        <f t="shared" si="0"/>
        <v>0</v>
      </c>
    </row>
    <row r="56" spans="1:3" ht="45">
      <c r="A56" s="14" t="s">
        <v>48</v>
      </c>
      <c r="B56" s="3">
        <f>COUNTIF(InputData!J3:J38,"*")</f>
        <v>0</v>
      </c>
      <c r="C56" s="4">
        <f t="shared" si="0"/>
        <v>0</v>
      </c>
    </row>
    <row r="57" spans="1:3" ht="30">
      <c r="A57" s="14" t="s">
        <v>29</v>
      </c>
      <c r="B57" s="3">
        <f>COUNTIF(InputData!K3:K38,"*")</f>
        <v>0</v>
      </c>
      <c r="C57" s="4">
        <f t="shared" si="0"/>
        <v>0</v>
      </c>
    </row>
    <row r="58" spans="1:3" ht="15">
      <c r="A58" s="14" t="s">
        <v>30</v>
      </c>
      <c r="B58" s="3">
        <f>COUNTIF(InputData!L3:L38,"*")</f>
        <v>0</v>
      </c>
      <c r="C58" s="4">
        <f t="shared" si="0"/>
        <v>0</v>
      </c>
    </row>
    <row r="59" spans="2:3" ht="15">
      <c r="B59" s="1" t="s">
        <v>65</v>
      </c>
      <c r="C59" s="1" t="s">
        <v>65</v>
      </c>
    </row>
    <row r="68" spans="1:9" ht="15">
      <c r="A68" s="64" t="s">
        <v>66</v>
      </c>
      <c r="B68" s="65"/>
      <c r="C68" s="65"/>
      <c r="D68" s="65"/>
      <c r="E68" s="65"/>
      <c r="F68" s="65"/>
      <c r="G68" s="65"/>
      <c r="H68" s="65"/>
      <c r="I68" s="65"/>
    </row>
    <row r="69" spans="1:9" ht="15">
      <c r="A69" s="65"/>
      <c r="B69" s="65"/>
      <c r="C69" s="65"/>
      <c r="D69" s="65"/>
      <c r="E69" s="65"/>
      <c r="F69" s="65"/>
      <c r="G69" s="65"/>
      <c r="H69" s="65"/>
      <c r="I69" s="65"/>
    </row>
    <row r="70" spans="1:9" ht="15">
      <c r="A70" s="65"/>
      <c r="B70" s="65"/>
      <c r="C70" s="65"/>
      <c r="D70" s="65"/>
      <c r="E70" s="65"/>
      <c r="F70" s="65"/>
      <c r="G70" s="65"/>
      <c r="H70" s="65"/>
      <c r="I70" s="65"/>
    </row>
    <row r="71" spans="1:9" ht="15">
      <c r="A71" s="66"/>
      <c r="B71" s="66"/>
      <c r="C71" s="66"/>
      <c r="D71" s="66"/>
      <c r="E71" s="66"/>
      <c r="F71" s="66"/>
      <c r="G71" s="66"/>
      <c r="H71" s="66"/>
      <c r="I71" s="66"/>
    </row>
    <row r="72" spans="1:9" ht="15">
      <c r="A72" s="66"/>
      <c r="B72" s="66"/>
      <c r="C72" s="66"/>
      <c r="D72" s="66"/>
      <c r="E72" s="66"/>
      <c r="F72" s="66"/>
      <c r="G72" s="66"/>
      <c r="H72" s="66"/>
      <c r="I72" s="66"/>
    </row>
    <row r="73" spans="1:9" ht="15">
      <c r="A73" s="66"/>
      <c r="B73" s="66"/>
      <c r="C73" s="66"/>
      <c r="D73" s="66"/>
      <c r="E73" s="66"/>
      <c r="F73" s="66"/>
      <c r="G73" s="66"/>
      <c r="H73" s="66"/>
      <c r="I73" s="66"/>
    </row>
  </sheetData>
  <sheetProtection/>
  <mergeCells count="4">
    <mergeCell ref="A1:I1"/>
    <mergeCell ref="A13:I15"/>
    <mergeCell ref="A28:I32"/>
    <mergeCell ref="A68:I7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O'Shea</dc:creator>
  <cp:keywords/>
  <dc:description/>
  <cp:lastModifiedBy>Dos Santos De Almeida, Joao</cp:lastModifiedBy>
  <cp:lastPrinted>2014-12-08T08:09:32Z</cp:lastPrinted>
  <dcterms:created xsi:type="dcterms:W3CDTF">2013-01-07T14:58:57Z</dcterms:created>
  <dcterms:modified xsi:type="dcterms:W3CDTF">2014-12-09T11:01:49Z</dcterms:modified>
  <cp:category/>
  <cp:version/>
  <cp:contentType/>
  <cp:contentStatus/>
</cp:coreProperties>
</file>